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75" windowWidth="15195" windowHeight="8085" activeTab="3"/>
  </bookViews>
  <sheets>
    <sheet name="CDKT" sheetId="1" r:id="rId1"/>
    <sheet name="KQKD" sheetId="2" r:id="rId2"/>
    <sheet name="LCTT" sheetId="3" r:id="rId3"/>
    <sheet name="TMBCTC" sheetId="4" r:id="rId4"/>
  </sheets>
  <definedNames/>
  <calcPr fullCalcOnLoad="1"/>
</workbook>
</file>

<file path=xl/sharedStrings.xml><?xml version="1.0" encoding="utf-8"?>
<sst xmlns="http://schemas.openxmlformats.org/spreadsheetml/2006/main" count="935" uniqueCount="727">
  <si>
    <t>TẬP ĐOÀN ĐIỆN LỰC VIỆT NAM</t>
  </si>
  <si>
    <t>CÔNG TY CỔ PHẦN CƠ ĐIỆN MIỀN TRUNG</t>
  </si>
  <si>
    <t>Khu Công nghiệp Hoà Cầm - Thành phố Đà Nẵng</t>
  </si>
  <si>
    <t>BÁO CÁO LƯU CHUYỂN TIỀN TỆ</t>
  </si>
  <si>
    <t>(Theo phương pháp trực tiếp)</t>
  </si>
  <si>
    <t>Quý II năm 2010</t>
  </si>
  <si>
    <t>Chỉ tiêu</t>
  </si>
  <si>
    <t>Mã
 số</t>
  </si>
  <si>
    <t xml:space="preserve">Luỹ kế từ đầu năm đến cuối quý này </t>
  </si>
  <si>
    <t>Thuyết</t>
  </si>
  <si>
    <t>Năm nay</t>
  </si>
  <si>
    <t>Năm trước</t>
  </si>
  <si>
    <t>minh</t>
  </si>
  <si>
    <t>I.</t>
  </si>
  <si>
    <t>Lưu chuyển tiền từ hoạt động kinh doanh</t>
  </si>
  <si>
    <t>Tiền thu từ bán hàng, CC DV và doanh thu khác</t>
  </si>
  <si>
    <t>01</t>
  </si>
  <si>
    <t>Tiền chi trả cho người cung cấp HH và DV</t>
  </si>
  <si>
    <t>02</t>
  </si>
  <si>
    <t>Tiền chi trả cho người lao động</t>
  </si>
  <si>
    <t>03</t>
  </si>
  <si>
    <t>Tiền chi trả lãi vay</t>
  </si>
  <si>
    <t>04</t>
  </si>
  <si>
    <t>Tiền chi nộp thuế Thu nhập doanh nghiệp</t>
  </si>
  <si>
    <t>05</t>
  </si>
  <si>
    <t>Tiền thu khác từ hoạt động kinh doanh</t>
  </si>
  <si>
    <t>06</t>
  </si>
  <si>
    <t>Tiền chi khác cho hoạt động kinh doanh</t>
  </si>
  <si>
    <t>07</t>
  </si>
  <si>
    <t>Lưu chuyển tiền thuần từ hoạt động kinh doanh</t>
  </si>
  <si>
    <t>20</t>
  </si>
  <si>
    <t>II.</t>
  </si>
  <si>
    <t>Lưu chuyển tiền từ hoạt động đầu tư</t>
  </si>
  <si>
    <t>Tiền chi để mua sắm XD TSCĐ và các TS DH khác</t>
  </si>
  <si>
    <t>21</t>
  </si>
  <si>
    <t>Tiền thu từ TLý, nhượng bán TSCĐ và các TS DH khác</t>
  </si>
  <si>
    <t>22</t>
  </si>
  <si>
    <t>Tiền chi cho vay, mua các công cụ nợ của đơn vị khác</t>
  </si>
  <si>
    <t>23</t>
  </si>
  <si>
    <t>Tiền thu hồi cho vay, bán lại các CC nợ của đơn vị khác</t>
  </si>
  <si>
    <t>24</t>
  </si>
  <si>
    <t>Tiền chi đầu tư góp vốn vào đơn vị khác</t>
  </si>
  <si>
    <t>25</t>
  </si>
  <si>
    <t>Tiền thu hồi đầu tư góp vốn vào đơn vị khác</t>
  </si>
  <si>
    <t>26</t>
  </si>
  <si>
    <t>Tiền thu lãi cho vay, cổ tức và lợi nhuận được chia</t>
  </si>
  <si>
    <t>27</t>
  </si>
  <si>
    <t>Lưu chuyển tiền thuần từ hoạt động đầu tư</t>
  </si>
  <si>
    <t>30</t>
  </si>
  <si>
    <t>III.</t>
  </si>
  <si>
    <t>Lưu chuyển tiền từ hoạt động tài chính</t>
  </si>
  <si>
    <t>Tiền thu từ PH cổ phiếu, nhận vốn góp của CSH</t>
  </si>
  <si>
    <t>31</t>
  </si>
  <si>
    <t>Tiền chi trả VG cho các CSH, mua lại CP của DN đã PH</t>
  </si>
  <si>
    <t>32</t>
  </si>
  <si>
    <t>Tiền vay ngắn hạn, dài hạn nhận được</t>
  </si>
  <si>
    <t>Tiền chi trả nợ gốc vay</t>
  </si>
  <si>
    <t>Tiền chi trả nợ thuê tài chính</t>
  </si>
  <si>
    <t>35</t>
  </si>
  <si>
    <t>Cổ tức, lợi nhuận đã trả cho chủ sở hữu</t>
  </si>
  <si>
    <t>36</t>
  </si>
  <si>
    <t>Lưu chuyển tiền thuần từ hoạt động tài chính</t>
  </si>
  <si>
    <t>40</t>
  </si>
  <si>
    <t>Lưu chuyển tiền thuần trong kỳ (20+30+40)</t>
  </si>
  <si>
    <t>50</t>
  </si>
  <si>
    <t>Tiền và tương đương tiền đầu kỳ</t>
  </si>
  <si>
    <t>60</t>
  </si>
  <si>
    <t>Ảnh hưởng của thay đổi tỷ giá hối đoái qui đổi ngoại tệ</t>
  </si>
  <si>
    <t>61</t>
  </si>
  <si>
    <t>Tiền và tương đương tiền cuối kỳ</t>
  </si>
  <si>
    <t>70</t>
  </si>
  <si>
    <t xml:space="preserve">           Lập ngày      tháng       năm 2010</t>
  </si>
  <si>
    <t>Người lập biểu                                           Kế toán trưởng</t>
  </si>
  <si>
    <t>Tổng Giám đốc</t>
  </si>
  <si>
    <t>Mẫu số B01-DN</t>
  </si>
  <si>
    <t>BÁO CÁO TỔNG HỢP KẾ TOÁN</t>
  </si>
  <si>
    <t>(Ban hành theo QĐ số 15/2006/QĐ-BTC</t>
  </si>
  <si>
    <t>ngày 20/03/2006 của Bộ trưởng BTC)</t>
  </si>
  <si>
    <t>BẢNG CÂN ĐỐI KẾ TOÁN</t>
  </si>
  <si>
    <t>QUÝ II NĂM 2010</t>
  </si>
  <si>
    <t>Đơn vị tính: đồng</t>
  </si>
  <si>
    <t>TÀI SẢN</t>
  </si>
  <si>
    <t>Mã số</t>
  </si>
  <si>
    <t>Thuyết minh</t>
  </si>
  <si>
    <t>Số cuối quý</t>
  </si>
  <si>
    <t>Số đầu năm</t>
  </si>
  <si>
    <t>A- Tµi s¶n ng¾n h¹n(100=110+120+130+140+150)</t>
  </si>
  <si>
    <t>I- TiÒn vµ c¸c kho¶n t­¬ng ®­¬ng tiÒn</t>
  </si>
  <si>
    <t xml:space="preserve">     1. TiÒn</t>
  </si>
  <si>
    <t>V.01</t>
  </si>
  <si>
    <t xml:space="preserve">     2. C¸c kho¶n t­¬ng ®­¬ng tiÒn</t>
  </si>
  <si>
    <t>II- C¸c kho¶n ®Çu t­ tµi chÝnh ng¾n h¹n</t>
  </si>
  <si>
    <t>V.02</t>
  </si>
  <si>
    <t xml:space="preserve">     1. §Çu t­ ng¾n h¹n</t>
  </si>
  <si>
    <t xml:space="preserve">     2. Dù phßng gi¶m gi¸ ®Çu t­ ng¾n h¹n (*) (2)</t>
  </si>
  <si>
    <t>III- C¸c kho¶n ph¶i thu ng¾n h¹n</t>
  </si>
  <si>
    <t xml:space="preserve">     1. Ph¶i thu kh¸ch hµng</t>
  </si>
  <si>
    <t xml:space="preserve">     2. Tr¶ tr­íc cho ng­êi b¸n</t>
  </si>
  <si>
    <t xml:space="preserve">     3. Ph¶i thu néi bé ng¾n h¹n</t>
  </si>
  <si>
    <t xml:space="preserve">     4. Ph¶i thu theo tiÕn ®é kÕ ho¹ch hîp ®ång x©y dùng</t>
  </si>
  <si>
    <t xml:space="preserve">     5. C¸c kho¶n ph¶i thu kh¸c</t>
  </si>
  <si>
    <t>V.03</t>
  </si>
  <si>
    <t xml:space="preserve">     6. Dù phßng ph¶i thu ng¾n h¹n khã ®ßi (*)</t>
  </si>
  <si>
    <t>IV- Hµng tån kho</t>
  </si>
  <si>
    <t xml:space="preserve">     1. Hµng tån kho</t>
  </si>
  <si>
    <t>V.04</t>
  </si>
  <si>
    <t xml:space="preserve">     2. Dù phßng gi¶m gi¸ hµng tån kho (*)</t>
  </si>
  <si>
    <t>V- Tµi s¶n ng¾n h¹n kh¸c</t>
  </si>
  <si>
    <t xml:space="preserve">     1. Chi phÝ tr¶ tr­íc ng¾n h¹n</t>
  </si>
  <si>
    <t xml:space="preserve">     2. ThuÕ GTGT ®­îc khÊu trõ</t>
  </si>
  <si>
    <t xml:space="preserve">     3. ThuÕ vµ c¸c kho¶n kh¸c ph¶i thu Nhµ n­íc</t>
  </si>
  <si>
    <t>V.05</t>
  </si>
  <si>
    <t xml:space="preserve">     5. Tµi s¶n ng¾n h¹n kh¸c</t>
  </si>
  <si>
    <t>B- Tµi s¶n dµi h¹n(200=210+220+240+250+260)</t>
  </si>
  <si>
    <t>I. C¸c kho¶n ph¶i thu dµi h¹n</t>
  </si>
  <si>
    <t xml:space="preserve">     1. Ph¶i thu dµi h¹n cña kh¸ch hµng</t>
  </si>
  <si>
    <t xml:space="preserve">     2. Vèn kinh doanh ë ®¬n vÞ trùc thuéc</t>
  </si>
  <si>
    <t xml:space="preserve">     3. Ph¶i thu dµi h¹n néi bé</t>
  </si>
  <si>
    <t>V.06</t>
  </si>
  <si>
    <t xml:space="preserve">     4. Ph¶i thu dµi h¹n kh¸c</t>
  </si>
  <si>
    <t>V.07</t>
  </si>
  <si>
    <t xml:space="preserve">     5. Dù phßng ph¶i thu dµi h¹n khã ®ßi (*)</t>
  </si>
  <si>
    <t>II. Tµi s¶n cè ®Þnh</t>
  </si>
  <si>
    <t xml:space="preserve">     1. Tµi s¶n cè ®Þnh h÷u h×nh</t>
  </si>
  <si>
    <t>V.08</t>
  </si>
  <si>
    <t xml:space="preserve">          - Nguyªn gi¸</t>
  </si>
  <si>
    <t xml:space="preserve">          - Gi¸ trÞ hao mßn luü kÕ (*)</t>
  </si>
  <si>
    <t xml:space="preserve">     2. Tµi s¶n cè ®Þnh thuª tµi chÝnh</t>
  </si>
  <si>
    <t>V.09</t>
  </si>
  <si>
    <t xml:space="preserve">     3. Tµi s¶n cè ®Þnh v« h×nh</t>
  </si>
  <si>
    <t>V.10</t>
  </si>
  <si>
    <t xml:space="preserve">     4. Chi phÝ x©y dùng c¬ b¶n dë dang</t>
  </si>
  <si>
    <t>V.11</t>
  </si>
  <si>
    <t>III. BÊt ®éng s¶n ®Çu t­</t>
  </si>
  <si>
    <t>V.12</t>
  </si>
  <si>
    <t>IV. C¸c kho¶n ®Çu t­ tµi chÝnh dµi h¹n</t>
  </si>
  <si>
    <t xml:space="preserve">     1. §Çu t­ vµo c«ng ty con</t>
  </si>
  <si>
    <t xml:space="preserve">     2. §Çu t­ vµo c«ng ty liªn kÕt, liªn doanh</t>
  </si>
  <si>
    <t xml:space="preserve">     3. §Çu t­ dµi h¹n kh¸c</t>
  </si>
  <si>
    <t>V.13</t>
  </si>
  <si>
    <t xml:space="preserve">     4. Dù phßng gi¶m gi¸ ®Çu t­ tµi chÝnh dµi h¹n (*)</t>
  </si>
  <si>
    <t>V. Tµi s¶n dµi h¹n kh¸c</t>
  </si>
  <si>
    <t xml:space="preserve">     1. Chi phÝ tr¶ tr­íc dµi h¹n</t>
  </si>
  <si>
    <t>V.14</t>
  </si>
  <si>
    <t xml:space="preserve">     2. Tµi s¶n thuÕ thu nhËp ho·n l¹i</t>
  </si>
  <si>
    <t>V.21</t>
  </si>
  <si>
    <t xml:space="preserve">     3. Tµi s¶n dµi h¹n kh¸c</t>
  </si>
  <si>
    <t>TỔNG CỘNG TÀI SẢN (270 = 100 + 200)</t>
  </si>
  <si>
    <t>NGUỒN VỐN</t>
  </si>
  <si>
    <t>A- Nî ph¶i tr¶(300=310+330)</t>
  </si>
  <si>
    <t>I- Nî ng¾n h¹n</t>
  </si>
  <si>
    <t xml:space="preserve">     1. Vay vµ nî ng¾n h¹n</t>
  </si>
  <si>
    <t>V.15</t>
  </si>
  <si>
    <t xml:space="preserve">     2. Ph¶i tr¶ ng­êi b¸n</t>
  </si>
  <si>
    <t xml:space="preserve">     3. Ng­êi mua tr¶ tiÒn tr­íc</t>
  </si>
  <si>
    <t xml:space="preserve">     4. ThuÕ vµ c¸c kho¶n ph¶i nép nhµ n­íc</t>
  </si>
  <si>
    <t>V.16</t>
  </si>
  <si>
    <t xml:space="preserve">     5. Ph¶i tr¶ ng­êi lao ®éng</t>
  </si>
  <si>
    <t xml:space="preserve">     6. Chi phÝ ph¶i tr¶</t>
  </si>
  <si>
    <t>V.17</t>
  </si>
  <si>
    <t xml:space="preserve">     7. Ph¶i tr¶ néi bé</t>
  </si>
  <si>
    <t xml:space="preserve">     8. Ph¶i tr¶ theo tiÕn ®é kÕ ho¹ch hîp ®ång x©y dùng</t>
  </si>
  <si>
    <t xml:space="preserve">     9. C¸c kho¶n ph¶i tr¶, ph¶i nép ng¾n h¹n kh¸c</t>
  </si>
  <si>
    <t>V.18</t>
  </si>
  <si>
    <t xml:space="preserve">     10. Dù phßng ph¶i tr¶ ng¾n h¹n</t>
  </si>
  <si>
    <t xml:space="preserve">     11. Quỹ khen thưởng phúc lợi</t>
  </si>
  <si>
    <t>II- Nî dµi h¹n</t>
  </si>
  <si>
    <t xml:space="preserve">     1. Ph¶i tr¶ dµi h¹n ng­êi b¸n</t>
  </si>
  <si>
    <t xml:space="preserve">     2. Ph¶i tr¶ dµi h¹n néi bé</t>
  </si>
  <si>
    <t>V.19</t>
  </si>
  <si>
    <t xml:space="preserve">     3. Ph¶i tr¶ dµi h¹n kh¸c</t>
  </si>
  <si>
    <t xml:space="preserve">     4. Vay vµ nî dµi h¹n</t>
  </si>
  <si>
    <t>V.20</t>
  </si>
  <si>
    <t xml:space="preserve">     5. ThuÕ thu nhËp ho·n l¹i ph¶i tr¶</t>
  </si>
  <si>
    <t xml:space="preserve">     6. Dù phßng trî cÊp mÊt viÖc lµm</t>
  </si>
  <si>
    <t xml:space="preserve">     7. Doanh thu ch­a thùc hiÖn</t>
  </si>
  <si>
    <t xml:space="preserve">     8. Dù phßng ph¶i tr¶ dµi h¹n</t>
  </si>
  <si>
    <t>B- Vèn chñ së h÷u (400=410+430)</t>
  </si>
  <si>
    <t>I- Vèn chñ së h÷u</t>
  </si>
  <si>
    <t>V.22</t>
  </si>
  <si>
    <t xml:space="preserve">     1. Vèn ®Çu t­ cña chñ së h÷u</t>
  </si>
  <si>
    <t xml:space="preserve">     2. ThÆng d­ vèn cæ phÇn</t>
  </si>
  <si>
    <t xml:space="preserve">     3. Vèn kh¸c cña chñ së h÷u</t>
  </si>
  <si>
    <t xml:space="preserve">     4. Cæ phiÕu quü (*)</t>
  </si>
  <si>
    <t xml:space="preserve">     5. Chªnh lÖch ®¸nh gi¸ l¹i tµi s¶n</t>
  </si>
  <si>
    <t xml:space="preserve">     6. Chªnh lÖch tû gi¸ hèi ®o¸i</t>
  </si>
  <si>
    <t xml:space="preserve">     7. Quü ®Çu t­ ph¸t triÓn</t>
  </si>
  <si>
    <t xml:space="preserve">     8. Quü dù phßng tµi chÝnh</t>
  </si>
  <si>
    <t xml:space="preserve">     9. Quü kh¸c thuéc vèn chñ së h÷u</t>
  </si>
  <si>
    <t xml:space="preserve">     10. Lîi nhuËn sau thuÕ ch­a ph©n phèi</t>
  </si>
  <si>
    <t xml:space="preserve">     11. Nguån vèn ®Çu t­ XDCB</t>
  </si>
  <si>
    <t>II- Nguån kinh phÝ vµ quü kh¸c</t>
  </si>
  <si>
    <t xml:space="preserve">     1. Nguån kinh phÝ</t>
  </si>
  <si>
    <t>V.23</t>
  </si>
  <si>
    <t xml:space="preserve">     2. Nguån kinh phÝ ®· h×nh thµnh TSC§</t>
  </si>
  <si>
    <t>TỔNG CỘNG NGUỒN VỐN (440 = 300 + 400)</t>
  </si>
  <si>
    <t>CÁC CHỈ TIÊU NGOÀI BẢNG CÂN ĐỐI KẾ TOÁN</t>
  </si>
  <si>
    <t>CHỈ TIÊU</t>
  </si>
  <si>
    <t>Thuyết 
minh</t>
  </si>
  <si>
    <t xml:space="preserve">     1. Tµi s¶n thuª ngoµi</t>
  </si>
  <si>
    <t xml:space="preserve">     2. VËt t­ hµng hãa nhËn gi÷ hé, nhËn gia c«ng</t>
  </si>
  <si>
    <t xml:space="preserve">     3. Hµng hãa nhËn b¸n hé, nhËn ký göi, ký c­îc</t>
  </si>
  <si>
    <t xml:space="preserve">          3.1 C¸c thiÕt bÞ ®Çu cuèi viÔn th«ng c«ng céng nhËn b¸n hé</t>
  </si>
  <si>
    <t xml:space="preserve">          3.2 Hµng hãa nhËn b¸n hé, ký göi</t>
  </si>
  <si>
    <t xml:space="preserve">     4. Nî khã ®ßi ®· xö lý</t>
  </si>
  <si>
    <t xml:space="preserve">     5. Ngo¹i tÖ c¸c lo¹i</t>
  </si>
  <si>
    <t xml:space="preserve">          MAC DUC</t>
  </si>
  <si>
    <t xml:space="preserve">          FRAN</t>
  </si>
  <si>
    <t xml:space="preserve">          Yen</t>
  </si>
  <si>
    <t xml:space="preserve">          USD</t>
  </si>
  <si>
    <t xml:space="preserve">          §ång Euro</t>
  </si>
  <si>
    <t xml:space="preserve">     6. Dù to¸n chi sù nghiÖp, dù ¸n</t>
  </si>
  <si>
    <t>Lập ngày         tháng         năm 2010</t>
  </si>
  <si>
    <t>NGƯỜI LẬP BIỂU</t>
  </si>
  <si>
    <t>KẾ TOÁN TRƯỞNG</t>
  </si>
  <si>
    <t>TỔNG GIÁM ĐỐC</t>
  </si>
  <si>
    <t>Mẫu số B02-DN</t>
  </si>
  <si>
    <t>Ban hành theo QĐ số 15/2006/QĐ-BTC ngày</t>
  </si>
  <si>
    <t>20/03/2006 của Bộ trưởng BTC</t>
  </si>
  <si>
    <t>BÁO CÁO KẾT QUẢ HOẠT ĐỘNG KINH DOANH</t>
  </si>
  <si>
    <t>Thuyết
minh</t>
  </si>
  <si>
    <t>Quý này</t>
  </si>
  <si>
    <t>Luỹ kế từ đầu năm đến cuối quý này</t>
  </si>
  <si>
    <t>1</t>
  </si>
  <si>
    <t>2</t>
  </si>
  <si>
    <t>3</t>
  </si>
  <si>
    <t>4</t>
  </si>
  <si>
    <t>5</t>
  </si>
  <si>
    <t>6</t>
  </si>
  <si>
    <t>7</t>
  </si>
  <si>
    <t>1. Doanh thu b¸n hµng vµ cung cÊp dÞch vô</t>
  </si>
  <si>
    <t>VI.25</t>
  </si>
  <si>
    <t>2. C¸c kho¶n gi¶m trõ doanh thu</t>
  </si>
  <si>
    <t>3. Doanh thu thuÇn vÒ b¸n hµng vµ cung cÊp dÞch vô (10 = 01 - 02)</t>
  </si>
  <si>
    <t>10</t>
  </si>
  <si>
    <t>4. Gi¸ vèn hµng b¸n</t>
  </si>
  <si>
    <t>11</t>
  </si>
  <si>
    <t>VI.27</t>
  </si>
  <si>
    <t>5. Lîi nhuËn gép vÒ b¸n hµng vµ cung cÊp dÞch vô (20 = 10 - 11)</t>
  </si>
  <si>
    <t>6. Doanh thu ho¹t ®éng tµi chÝnh</t>
  </si>
  <si>
    <t>VI.26</t>
  </si>
  <si>
    <t>7. Chi phÝ tµi chÝnh</t>
  </si>
  <si>
    <t>VI.28</t>
  </si>
  <si>
    <t>Trong ®ã: Chi phÝ l·i vay</t>
  </si>
  <si>
    <t>8. Chi phÝ b¸n hµng</t>
  </si>
  <si>
    <t>9. Chi phÝ qu¶n lý doanh nghiÖp</t>
  </si>
  <si>
    <t>10. Lîi nhuËn thuÇn tõ ho¹t ®éng KD [30 = 20 + (21-22) - (24+25)]</t>
  </si>
  <si>
    <t>11. Thu nhËp kh¸c</t>
  </si>
  <si>
    <t>12. Chi phÝ kh¸c</t>
  </si>
  <si>
    <t>13. Lîi nhuËn kh¸c (40 = 31 - 32)</t>
  </si>
  <si>
    <t>14. Tæng lîi nhuËn kÕ to¸n tr­íc thuÕ (50 = 30+40)</t>
  </si>
  <si>
    <t>15. Chi phÝ thuÕ TNDN hiÖn hµnh</t>
  </si>
  <si>
    <t>51</t>
  </si>
  <si>
    <t>VI.30</t>
  </si>
  <si>
    <t>16. Chi phÝ thuÕ TNDN ho·n l¹i</t>
  </si>
  <si>
    <t>52</t>
  </si>
  <si>
    <t>17. Lîi nhuËn sau thuÕ thu nhËp doanh nghiÖp (60 = 50 - 51 - 52)</t>
  </si>
  <si>
    <t>18. L·i c¬ b¶n trªn cæ phiÕu (*)</t>
  </si>
  <si>
    <t xml:space="preserve">Đơn vị báo cáo : Công ty CP Cơ điện miền Trung                                                     </t>
  </si>
  <si>
    <t xml:space="preserve"> Mẫu số B 09DN</t>
  </si>
  <si>
    <t xml:space="preserve">Địa chỉ : KCN Hoà Cầm- Hoà Thọ Tây - Cẩm Lệ ĐN                                     </t>
  </si>
  <si>
    <t xml:space="preserve"> (Ban hành theo QĐ số 15/2006/QĐ-BTC</t>
  </si>
  <si>
    <t xml:space="preserve">                                                                                                                                                                                                                                                               </t>
  </si>
  <si>
    <t>Ngày 20/03/2006 của Bộ trưởng Bộ Tài Chính)</t>
  </si>
  <si>
    <t xml:space="preserve">BẢN THUYẾT MINH BÁO CÁO TÀI CHÍNH </t>
  </si>
  <si>
    <t>I - Đặc điểm hoạt động của doanh nghiệp</t>
  </si>
  <si>
    <t>Công ty Cổ phần Cơ điện Miền Trung (sau đây gọi tắt là “Công ty”) được thành lập trên cơ sở cổ phần hóa Doanh nghiệp nhà nước (Xí nghiệp Cơ điện thuộc Công ty Điện lực 3) theo Quyết định số 3146/QĐ-BCN ngày 06/10/2005 của Bộ Công nghiệp. Công ty là đơn vị</t>
  </si>
  <si>
    <t>1 - Hình thức sở hữu vốn: công ty cổ phần trong đó Tập đoàn điện lực Việt Nam nắm giữ 51% vốn.</t>
  </si>
  <si>
    <t xml:space="preserve">2  Lĩnh vực kinh doanh: Sản xuất công nghiệp, dịch vụ. </t>
  </si>
  <si>
    <t xml:space="preserve">3  Ngành nghề kinh doanh: Sản xuất, chế tạo, sữa chữa phục hồi các sản phẩm thiết bị, kết cấu cơ khí thuộc lĩnh vực công nghiệp và dân dụng, các thiết bị điện và máy biến áp; Thiết kế, chế tạo, lắp đặt, sữa chữa các thiết bị chịu áp lực và thiết bị nâng; </t>
  </si>
  <si>
    <t>4 - Đặc điểm hoạt động của doanh nghiệp trong năm tài chính có ảnh hưởng đến báo cáo tài chính: Công ty đang được miễn thuế Thu nhập doanh nghiệp.</t>
  </si>
  <si>
    <t xml:space="preserve">II - Kỳ kế toán, đơn vị tiền tệ sử dụng trong kế toán </t>
  </si>
  <si>
    <t>1-  Kỳ kế toán bắt đầu từ ngày 01/01  kết thúc vào ngày 31/12</t>
  </si>
  <si>
    <t>2- Đơn vị tiền tệ sử dụng trong kế toán : Việt Nam đồng.</t>
  </si>
  <si>
    <t xml:space="preserve">III - Chuẩn mực và chế độ kế toán áp dụng </t>
  </si>
  <si>
    <t>1 -Chế độ kế toán áp dụng: Chế độ kế toán doanh nghiệp ban hành kèm theo QĐ 15/QĐ-BTC ngày 20/03/2006 của Bộ trưởng Bộ Tài Chính.</t>
  </si>
  <si>
    <t>2  Tuyên bố về việc tuân thủ Chuẩn mực kế toán và chế độ kế toán: Báo cáo tài chính được lập phù hợp chuẩn mực.</t>
  </si>
  <si>
    <t>3  Hình thức kế toán áp dụng: Chứng từ ghi sổ</t>
  </si>
  <si>
    <t xml:space="preserve">IV  Các chính sách kế toán áp dụng </t>
  </si>
  <si>
    <t>1  Nguyên tắc ghi nhận các khoản tiền và các khoản tương đương tiền: theo giá gốc</t>
  </si>
  <si>
    <t xml:space="preserve">       Phương pháp chuyển đổi các đồng tiền khác ra đồng tiền sử dụng kế toán : tỉ giá thực tế</t>
  </si>
  <si>
    <t>2  Nguyên tắc ghi nhận hàng tồn kho :</t>
  </si>
  <si>
    <t>- Nguyên tắc ghi nhận hàng tồn kho :  Nguyên tắc giá gốc</t>
  </si>
  <si>
    <t>- Phương pháp tính giá trị hàng tồn kho : bình quân gia quyền</t>
  </si>
  <si>
    <t>- Phương pháp hạch toán hàng tồn kho : kê khai thường xuyên</t>
  </si>
  <si>
    <t xml:space="preserve">- Phương pháp lập dự phòng giảm giá hàng tồn kho : theo thông tư 13/2006/TT-BTC ngày 27/02/2006 của Bộ Tài Chính. </t>
  </si>
  <si>
    <t>3  Nguyên tắc ghi nhận và khấu hao TSCĐ và bất động sản đầu tư :</t>
  </si>
  <si>
    <t>- Nguyên tắc ghi nhận TSCĐ (Hữu hình, vô hình, thuê tài chính ): Theo Nguyên giá và giá trị còn lại</t>
  </si>
  <si>
    <t>- Phương pháp khấu hao TSCĐ (Hữu hình, vô hình, thuê tài chính ): Khấu hao theo đường thẳng</t>
  </si>
  <si>
    <t>4  Nguyên tắc ghi nhận và khấu hao bất động sản đầu tư</t>
  </si>
  <si>
    <t>- Nguyên tắc ghi nhận bất động sản đầu tư ;</t>
  </si>
  <si>
    <t>- Phương pháp khấu hao bất động sản đầu tư .</t>
  </si>
  <si>
    <t>5  Nguyên tắc ghi các khoản đầu tư tài chính :</t>
  </si>
  <si>
    <t xml:space="preserve">           - Các khoản đầu tư vào công ty con, công ty liên kết, vốn góp vào cơ sở kinh doanh đồng kiểm soát : vốn chủ sở hữu</t>
  </si>
  <si>
    <t xml:space="preserve">           - Các khoản đầu tư vào chứng khoán ngắn hạn ;</t>
  </si>
  <si>
    <t xml:space="preserve">           - Các khoản đầu tư ngắn hạn, dài hạn khác ;</t>
  </si>
  <si>
    <t xml:space="preserve">           - Phương pháp lập dự phòng giảm giá đầu tư ngắn hạn, dài hạn .</t>
  </si>
  <si>
    <t>6  Nguyên tắc ghi nhận và vốn hoá các khoản chi phí đi vay :</t>
  </si>
  <si>
    <t xml:space="preserve"> Nguyên tắc ghi nhận chi phí đi vay: ghi nhận vào chi phí sản xuất kinh doanh trong kỳ khi phát sinh.</t>
  </si>
  <si>
    <t xml:space="preserve"> - Tỷ lệ vốn hoá được sử dụng để xác định chi phí đi vay được vốn hoá trong kỳ ;</t>
  </si>
  <si>
    <t>7  Nguyên tắc ghi nhận và vốn hoá các khoản chi phí khác :</t>
  </si>
  <si>
    <t>- Chi phí trả trước ;</t>
  </si>
  <si>
    <t>- Chi phí khác ;</t>
  </si>
  <si>
    <t>- Phương pháp phân bổ chi phí trả trước ;</t>
  </si>
  <si>
    <t>- Phương pháp và thời gian phân bổ lợi thế thương mại .</t>
  </si>
  <si>
    <t>8  Nguyên tắc ghi nhận chi phí phải trả : ghi nhận trên cơ sở dồn tích</t>
  </si>
  <si>
    <t xml:space="preserve">9 - Nguyên tắc và phương pháp ghi nhận các khoản dự phòng phải trả : 
Nguyên tắc ghi nhận: đồng thời thoả mãn 3 điều kiện sau: DN có nghĩa vụ nợ hiện tại (Nghĩa vụ pháp lý hoặc nghĩa vụ liên đới) do kết quả từ một sự kiện đã xảy ra; Có thể xảy ra sự giảm </t>
  </si>
  <si>
    <t>10 - Nguyên tắc ghi nhận vốn chủ sở hữu :</t>
  </si>
  <si>
    <t xml:space="preserve">                - Nguyên tắc ghi nhận vốn đầu tư của chủ sở hữu, thặng dư vốn cổ phần, vốn khác của chủ sở hữu .</t>
  </si>
  <si>
    <t>+ Vốn đầu tư của chủ sở hữu: số vốn thực góp.</t>
  </si>
  <si>
    <t>+ Thặng dư vốn cổ phần: ghi nhận theo số chênh lệch lớn hơn (hoặc nhỏ hơn) giữa giá thực tế phát hành và mệnh giá cổ phiếu.</t>
  </si>
  <si>
    <t xml:space="preserve">                - Nguyên tắc ghi nhận chênh lệch đánh giá lại tài sản .</t>
  </si>
  <si>
    <t xml:space="preserve">                - Nguyên tắc ghi nhận chênh lệch tỷ giá .</t>
  </si>
  <si>
    <t xml:space="preserve">                - Nguyên tắc ghi nhận lợi nhuận chưa phân phối : là lợi nhuận sau thuế từ các hoạt động sản xuất kinh doanh.</t>
  </si>
  <si>
    <t>11 - Nguyên tắc và phương pháp ghi nhận doanh thu :</t>
  </si>
  <si>
    <t xml:space="preserve">                - Doanh thu bán hàng : tuân thủ qui định tại chuẩn mực kế toán số 14 " Doanh thu và thu nhập khác".</t>
  </si>
  <si>
    <t xml:space="preserve">                - Doanh thu cung cấp dịch vụ :  tuân thủ qui định tại chuẩn mực kế toán số 14 " Doanh thu và thu nhập khác".</t>
  </si>
  <si>
    <t xml:space="preserve">                - Doanh thu hoạt động tài chính :  tuân thủ qui định tại chuẩn mực kế toán số 14 " Doanh thu và thu nhập khác".</t>
  </si>
  <si>
    <t xml:space="preserve">                - Doanh thu hợp đồng xây dựng :  tuân thủ qui định tại chuẩn mực kế toán số 14 " Doanh thu và thu nhập khác".</t>
  </si>
  <si>
    <t>12 - Nguyên tắc và phương pháp ghi nhận chi phí tài chính :  tổng chi phí tài chính phát sinh trong kỳ không bù trừ với thu nhập tài chính.</t>
  </si>
  <si>
    <t xml:space="preserve">13 - Nguyên tắc và phương pháp ghi nhận chi phí thuế thu nhập doanh nghiệp hiện hành, chi phí thuế thu nhập </t>
  </si>
  <si>
    <t xml:space="preserve">        hoãn lại .</t>
  </si>
  <si>
    <t>14 - Các nghiệp vụ dự phòng rủi ro hối đoái .</t>
  </si>
  <si>
    <t>15 - Các nguyên tắc và phương pháp kế toán khác .</t>
  </si>
  <si>
    <t xml:space="preserve">V - Thông tin bổ sung cho các khoản mục trình bày trong bảng cân đối kế toán </t>
  </si>
  <si>
    <t xml:space="preserve">            (Đơn vị tính : đồng)</t>
  </si>
  <si>
    <t xml:space="preserve">01 - Tiền </t>
  </si>
  <si>
    <t>Cuối kỳ</t>
  </si>
  <si>
    <t>Đầu năm</t>
  </si>
  <si>
    <t xml:space="preserve">     - Tiền mặt </t>
  </si>
  <si>
    <t xml:space="preserve">     - Tiền gửi ngân hàng </t>
  </si>
  <si>
    <t xml:space="preserve">     - Tiền đang chuyển  </t>
  </si>
  <si>
    <t xml:space="preserve">     </t>
  </si>
  <si>
    <t xml:space="preserve">     - Các khoản tương đương tiền</t>
  </si>
  <si>
    <t xml:space="preserve">Cộng </t>
  </si>
  <si>
    <t>02 - Các khoản đầu tư tài chính ngắn hạn :</t>
  </si>
  <si>
    <t>Số lượng</t>
  </si>
  <si>
    <t>Giá trị</t>
  </si>
  <si>
    <t xml:space="preserve">     - Cổ phiếu đầu tư ngắn hạn (chi tiết cho từng loại cổ phiếu)</t>
  </si>
  <si>
    <t xml:space="preserve">     - Trái phiếu đầu tư ngắn hạn (chi tiết cho từng loại cổ phiếu)</t>
  </si>
  <si>
    <t xml:space="preserve">     - Đầu tư ngắn hạn khác  </t>
  </si>
  <si>
    <t xml:space="preserve">     - Dự phòng giảm giá đầu tư ngắn hạn  </t>
  </si>
  <si>
    <t xml:space="preserve">     - Lý do thay đổi với từng khoản đầu tư/ loại cổ phiếu, trái phiếu:</t>
  </si>
  <si>
    <t xml:space="preserve">     + Về số lượng</t>
  </si>
  <si>
    <t xml:space="preserve">     + Về giá trị</t>
  </si>
  <si>
    <t xml:space="preserve">03 - Các khoản phải thu ngắn hạn khác </t>
  </si>
  <si>
    <t xml:space="preserve">     - Phải thu về cổ phần hoá </t>
  </si>
  <si>
    <t xml:space="preserve">     - Phải thu về cổ tức và lợi nhuận được chia </t>
  </si>
  <si>
    <t xml:space="preserve">     - Phải thu người lao động </t>
  </si>
  <si>
    <t xml:space="preserve">     - Phải thu khác </t>
  </si>
  <si>
    <t xml:space="preserve">04 - Hàng tồn kho </t>
  </si>
  <si>
    <t xml:space="preserve">     - Hàng mua đang đi đường </t>
  </si>
  <si>
    <t xml:space="preserve">     - Nguyên liệu, vật liệu </t>
  </si>
  <si>
    <t xml:space="preserve">     - Cộng cụ, dụng cụ  </t>
  </si>
  <si>
    <t xml:space="preserve">     - Chi phí sản xuất kinh doanh dở dang   </t>
  </si>
  <si>
    <t xml:space="preserve">     - Thành phẩm   </t>
  </si>
  <si>
    <t xml:space="preserve">     - Hàng hoá  </t>
  </si>
  <si>
    <t xml:space="preserve">     - Hàng gửi đi bán   </t>
  </si>
  <si>
    <t xml:space="preserve">     - Hàng hoá kho bảo thuế   </t>
  </si>
  <si>
    <t xml:space="preserve">     - Hàng hoá bất động sản  </t>
  </si>
  <si>
    <t xml:space="preserve">  Cộng giá gốc hàng tồn kho </t>
  </si>
  <si>
    <t>* Giá trị ghi sổ của hàng tồn kho dùng để thế chấp, cầm cố đảm bảo các khoản nợ phải trả :</t>
  </si>
  <si>
    <t xml:space="preserve">* Giá trị hoàn nhập dự phòng giảm giá hàng tồn kho trong năm : </t>
  </si>
  <si>
    <t>* Các trường hợp hoặc sự kiện dẫn đến phải trích thêm hoặc hoàn nhập dự phòng giảm giá hàng tồn kho :</t>
  </si>
  <si>
    <t xml:space="preserve">05 - Thuế và các khoản phải thu nhà nước </t>
  </si>
  <si>
    <t xml:space="preserve">     - Thuế thu nhập doanh nghiệp nộp thừa    </t>
  </si>
  <si>
    <t xml:space="preserve">       - Thuế Thu nhập doanh nghiệp</t>
  </si>
  <si>
    <t xml:space="preserve">     - Thuế GTGT xây lắp công trình ngoài tỉnh</t>
  </si>
  <si>
    <t xml:space="preserve">     - Các khoản khác phải thu nhà nước : </t>
  </si>
  <si>
    <t xml:space="preserve">CỘNG </t>
  </si>
  <si>
    <t xml:space="preserve">06 - Phải thu dài hạn nội bộ </t>
  </si>
  <si>
    <t xml:space="preserve">     - Cho vay dài hạn nội bộ  </t>
  </si>
  <si>
    <t xml:space="preserve">     - Phải thu dài hạn nội bộ khác</t>
  </si>
  <si>
    <t>07 - Phải thu dài hạn khác</t>
  </si>
  <si>
    <t xml:space="preserve">    - Ký quỹ, ký cược dài hạn khác    </t>
  </si>
  <si>
    <t xml:space="preserve">     - Các khoản tiền nhận uỷ thác </t>
  </si>
  <si>
    <t xml:space="preserve">     - Cho vay không có lãi  </t>
  </si>
  <si>
    <t xml:space="preserve">     - Phải thu dài hạn khác</t>
  </si>
  <si>
    <t>08 - Tăng, giảm tài sản cố định hữu hình :</t>
  </si>
  <si>
    <t xml:space="preserve">Khoản mục </t>
  </si>
  <si>
    <t xml:space="preserve">Nhà cửa, 
vật kiến trúc </t>
  </si>
  <si>
    <t xml:space="preserve">Máy móc,
 thiết bị  </t>
  </si>
  <si>
    <t xml:space="preserve"> Phương tiện 
vận tải, 
truyền dẫn </t>
  </si>
  <si>
    <t>Dụng cụ quản lý</t>
  </si>
  <si>
    <t>TSCĐ khác</t>
  </si>
  <si>
    <t xml:space="preserve">Tổng cộng </t>
  </si>
  <si>
    <t xml:space="preserve">Nguyên giá TSCĐ hữu hình </t>
  </si>
  <si>
    <t>Số dư đầu năm</t>
  </si>
  <si>
    <t xml:space="preserve"> - Mua trong năm</t>
  </si>
  <si>
    <t xml:space="preserve"> - Đầu tư xây dựng cơ bản hoàn thành </t>
  </si>
  <si>
    <t xml:space="preserve"> - Tăng khác </t>
  </si>
  <si>
    <t xml:space="preserve"> - Chuyển sang bất động sản đầu tư </t>
  </si>
  <si>
    <t xml:space="preserve"> - Thanh lý nhượng bán </t>
  </si>
  <si>
    <t xml:space="preserve"> - Giảm khác </t>
  </si>
  <si>
    <t>Số dư cuối quý</t>
  </si>
  <si>
    <t xml:space="preserve">     Giá trị hao mòn luỹ kế </t>
  </si>
  <si>
    <t xml:space="preserve"> - Khấu hao trong năm</t>
  </si>
  <si>
    <t xml:space="preserve"> - Thanh lý, nhượng bán </t>
  </si>
  <si>
    <t xml:space="preserve">Giá trị còn lại của TSCĐ hữu hình </t>
  </si>
  <si>
    <t xml:space="preserve"> - Tại ngày đầu năm</t>
  </si>
  <si>
    <t xml:space="preserve"> - Tại ngày cuối quý</t>
  </si>
  <si>
    <t xml:space="preserve"> - Gía trị còn lại cuối quý của TSCĐ hữu hình đã dùng để thế chấp, cầm cố đảm bảo các khoản vay : </t>
  </si>
  <si>
    <t xml:space="preserve"> đồng</t>
  </si>
  <si>
    <t xml:space="preserve"> - Nguyên giá của TSCĐ cuối năm đã khấu hao hết nhưng vẫn còn sử dụng :</t>
  </si>
  <si>
    <t xml:space="preserve"> - Nguyên giá của TSCĐ cuối năm chờ thanh lý :</t>
  </si>
  <si>
    <t xml:space="preserve"> - Các cam kết về việc mua bán TSCĐ hữu hình có giá trị lớn trong tương lai :</t>
  </si>
  <si>
    <t xml:space="preserve"> - Các thay đổi khác về TSCĐ hữu hình :</t>
  </si>
  <si>
    <t>09 - Tăng, giảm tài sản cố định thuê tài chính :</t>
  </si>
  <si>
    <t xml:space="preserve">Nhà cửa, vật kiến trúc
</t>
  </si>
  <si>
    <t>Máy móc thiết bị</t>
  </si>
  <si>
    <t xml:space="preserve">Phương tiện vận 
tải, truyền dẫn </t>
  </si>
  <si>
    <t>Dụng cụ
 quản lý</t>
  </si>
  <si>
    <t xml:space="preserve">TSCĐ hữu 
hình khác </t>
  </si>
  <si>
    <t xml:space="preserve">Nguyên giá TSCĐ thuê tài chính </t>
  </si>
  <si>
    <t xml:space="preserve">Số dư đầu năm </t>
  </si>
  <si>
    <t xml:space="preserve"> - Thuê tài chính trong năm </t>
  </si>
  <si>
    <t xml:space="preserve"> - Mua lại TSCĐ thuê tài chính </t>
  </si>
  <si>
    <t xml:space="preserve"> - Trả lại TSCĐ thuê tài chính </t>
  </si>
  <si>
    <t xml:space="preserve">Số dư cuối năm </t>
  </si>
  <si>
    <t xml:space="preserve"> - Khấu hao trong năm </t>
  </si>
  <si>
    <t xml:space="preserve">Giá trị còn lại của TSCĐ thuê tài chính  </t>
  </si>
  <si>
    <t xml:space="preserve"> - Tại ngày đầu năm </t>
  </si>
  <si>
    <t xml:space="preserve"> - Tại ngày cuối năm </t>
  </si>
  <si>
    <t>*Tiền thuê phát sinh thêm được ghi nhận chi phí trong năm :</t>
  </si>
  <si>
    <t>*Căn cứ để xác định tiền thuê phát sinh thêm :</t>
  </si>
  <si>
    <t>*Điều khoản gia hạn thuê hoặc quyền được mua tài sản :</t>
  </si>
  <si>
    <t xml:space="preserve">10 - Tăng, giảm tài sản cố định vô hình : </t>
  </si>
  <si>
    <t>Quyền 
sử dụng
đất</t>
  </si>
  <si>
    <t xml:space="preserve">Quyền
 phát 
hành </t>
  </si>
  <si>
    <t xml:space="preserve">Bản quyền, 
bằng 
sáng chế </t>
  </si>
  <si>
    <t>Khác</t>
  </si>
  <si>
    <t xml:space="preserve">     Nguyên giá TSCĐ vô hình </t>
  </si>
  <si>
    <t xml:space="preserve"> - Tạo ra từ nội bộ doanh nghiệp </t>
  </si>
  <si>
    <t xml:space="preserve"> - Tăng do hợp nhất kinh doanh</t>
  </si>
  <si>
    <t>Số dư cuối năm</t>
  </si>
  <si>
    <t xml:space="preserve">    Giá trị còn lại của TSCĐ vô hình</t>
  </si>
  <si>
    <t xml:space="preserve"> - Tại ngày cuối năm</t>
  </si>
  <si>
    <t xml:space="preserve"> * Thuyết minh số liệu và giải trình khác :</t>
  </si>
  <si>
    <t>11 - Chi phí xây dựng và cơ bản dở dang :</t>
  </si>
  <si>
    <t xml:space="preserve"> - Tổng số chi phí XDCB dở dang :</t>
  </si>
  <si>
    <t xml:space="preserve">        Trong đó công trình:     + Nhà vòm 1</t>
  </si>
  <si>
    <t xml:space="preserve">                                                  + Hệ thống điện nhà vòm khu B</t>
  </si>
  <si>
    <t xml:space="preserve">                                                  + Đường nội bộ công ty</t>
  </si>
  <si>
    <t xml:space="preserve">                                                  + Cổng trục 2 x 15T</t>
  </si>
  <si>
    <t>12 - Tăng, giảm bất động sản đầu tư :</t>
  </si>
  <si>
    <t>Số
 đầu năm</t>
  </si>
  <si>
    <t>Số 
cuối quý</t>
  </si>
  <si>
    <t xml:space="preserve">Nguyên giá bất động sản đầu tư </t>
  </si>
  <si>
    <t xml:space="preserve"> - Quyền sử dụng đất </t>
  </si>
  <si>
    <t xml:space="preserve"> - Nhà </t>
  </si>
  <si>
    <t xml:space="preserve"> - Nhà và quyền sử dụng đất </t>
  </si>
  <si>
    <t xml:space="preserve"> - Cơ sở hạ tầng </t>
  </si>
  <si>
    <t xml:space="preserve">    Giá trị còn lại của bất động sản đầu tư   </t>
  </si>
  <si>
    <t xml:space="preserve">  *Thuyết minh số liệu và giải trình khác :</t>
  </si>
  <si>
    <t>13 - Các khoản đầu tư tài chính dài hạn</t>
  </si>
  <si>
    <t>a - Đầu tư vào công ty con (chi tiết cho cổ phiếu của từng công ty con)</t>
  </si>
  <si>
    <t>Lý do thay đổi với từng khoản đầu tư/ loại cổ phiếu của công ty con:</t>
  </si>
  <si>
    <t xml:space="preserve">     + Về số lượng (đối với cổ phiếu)</t>
  </si>
  <si>
    <t>b - Đầu tư vào công ty liên doanh, liên kết (Chi tiết cho cổ phiếu của từng công ty liên doanh,
liên kết)</t>
  </si>
  <si>
    <t>Lý do thay đổi với từng khoản đầu tư/ loại cổ phiếu của công ty công ty liên doanh, liên kết:</t>
  </si>
  <si>
    <t>c - Đầu tư dài hạn khác</t>
  </si>
  <si>
    <t xml:space="preserve">     - Đầu tư cổ phiếu </t>
  </si>
  <si>
    <t xml:space="preserve">     - Đầu tư trái phiếu </t>
  </si>
  <si>
    <t xml:space="preserve">     - Đầu tư tín phiếu, kỳ phiếu</t>
  </si>
  <si>
    <t xml:space="preserve">     - Cho vay dài hạn </t>
  </si>
  <si>
    <t xml:space="preserve">    + Về số lượng (đối với cổ phiếu, trái phiếu)</t>
  </si>
  <si>
    <t xml:space="preserve">    + Về giá trị</t>
  </si>
  <si>
    <t xml:space="preserve">14 - Chi phí trả trước dài hạn </t>
  </si>
  <si>
    <t xml:space="preserve">     - Chi phí trả trước về thuê hoạt động TSCĐ </t>
  </si>
  <si>
    <t xml:space="preserve">     - Chi phí thành lập doanh nghiệp </t>
  </si>
  <si>
    <t xml:space="preserve">     - Chi phí nghiên cứu có giá trị lớn </t>
  </si>
  <si>
    <t xml:space="preserve">     - Chi phí cho giai đoạn triển khai không đủ tiêu chuẩn </t>
  </si>
  <si>
    <t xml:space="preserve">        ghi nhận là TSCĐ vô hình </t>
  </si>
  <si>
    <t xml:space="preserve">     - Khác</t>
  </si>
  <si>
    <t xml:space="preserve">15 - Vay và nợ ngắn hạn </t>
  </si>
  <si>
    <t xml:space="preserve">    - Vay ngắn hạn </t>
  </si>
  <si>
    <t xml:space="preserve">    - Nợ dài hạn đến hạn trả </t>
  </si>
  <si>
    <t xml:space="preserve">16 - Thuế và các khoản phải nộp Nhà nước </t>
  </si>
  <si>
    <t xml:space="preserve">     - Thuế giá trị gia tăng </t>
  </si>
  <si>
    <t xml:space="preserve">     - Thuế tiêu thụ đặc biệt </t>
  </si>
  <si>
    <t xml:space="preserve">     - Thuế xuất, nhập khẩu </t>
  </si>
  <si>
    <t xml:space="preserve">     - Thuế thu nhập doanh nghiệp </t>
  </si>
  <si>
    <t xml:space="preserve">     - Thuế thu nhập cá nhân</t>
  </si>
  <si>
    <t xml:space="preserve">     - Thuế tài nguyên </t>
  </si>
  <si>
    <t xml:space="preserve">     - Thuế nhà đất</t>
  </si>
  <si>
    <t xml:space="preserve">     - Các loại thuế khác </t>
  </si>
  <si>
    <t xml:space="preserve">     - Các khoản phí, lệ phí và các khoản phải nộp khác </t>
  </si>
  <si>
    <t xml:space="preserve">17 - Chi phí phải trả </t>
  </si>
  <si>
    <t xml:space="preserve">    - Trích trước chi phí tiền lương trong thời gian nghỉ phép </t>
  </si>
  <si>
    <t xml:space="preserve">    - Chi phí sửa chữa lớn TSCĐ</t>
  </si>
  <si>
    <t xml:space="preserve">    - Chi phí trong thời gian ngừng kinh doanh </t>
  </si>
  <si>
    <t xml:space="preserve">    - Trích trước tiền thuế đất </t>
  </si>
  <si>
    <t xml:space="preserve">    - Các chi phí khác</t>
  </si>
  <si>
    <t xml:space="preserve">18 - Các khoản phải trả, phải nộp ngắn hạn khác </t>
  </si>
  <si>
    <t xml:space="preserve">    - Tài sản thừa chờ giải quyết  </t>
  </si>
  <si>
    <t xml:space="preserve">    - Kinh phí công đoàn </t>
  </si>
  <si>
    <t xml:space="preserve">    - Bảo hiểm xã hội </t>
  </si>
  <si>
    <t xml:space="preserve">    - Bảo hiểm y tế  </t>
  </si>
  <si>
    <t xml:space="preserve">    - Phải trả về cổ phần hoá </t>
  </si>
  <si>
    <t xml:space="preserve">    - Nhận ký quỹ, ký cược ngắn hạn </t>
  </si>
  <si>
    <t xml:space="preserve">    - Doanh thu chưa thực hiện </t>
  </si>
  <si>
    <t xml:space="preserve">    - Các khoản phải trả, phải nộp khác </t>
  </si>
  <si>
    <t xml:space="preserve">19 - Phải trả dài hạn nội bộ </t>
  </si>
  <si>
    <t xml:space="preserve">    - Khấu hao TSCĐ </t>
  </si>
  <si>
    <t xml:space="preserve">    - </t>
  </si>
  <si>
    <t xml:space="preserve">    - Phải trả dài hạn nội bộ khác </t>
  </si>
  <si>
    <t xml:space="preserve">  </t>
  </si>
  <si>
    <t xml:space="preserve">20 - Vay và nợ dài hạn </t>
  </si>
  <si>
    <t xml:space="preserve">  a - Vay dài hạn </t>
  </si>
  <si>
    <t xml:space="preserve">     - Vay ngân hàng </t>
  </si>
  <si>
    <t xml:space="preserve">     - Vay đối tượng khác </t>
  </si>
  <si>
    <t xml:space="preserve">     - Trái phiếu phát hành </t>
  </si>
  <si>
    <t xml:space="preserve">  b - Nợ dài hạn </t>
  </si>
  <si>
    <t xml:space="preserve">     - Thuê tài chính </t>
  </si>
  <si>
    <t xml:space="preserve">     - Nợ dài hạn khác </t>
  </si>
  <si>
    <t xml:space="preserve">     - Các khoản nợ thuê tài chính </t>
  </si>
  <si>
    <t xml:space="preserve">Thời hạn </t>
  </si>
  <si>
    <t>Cuối quý</t>
  </si>
  <si>
    <t>Quý này năm trước</t>
  </si>
  <si>
    <t xml:space="preserve">Tổng khoản 
thanh toán tiền 
thuê tài chính </t>
  </si>
  <si>
    <t xml:space="preserve">Trả tiền
lãi thuê </t>
  </si>
  <si>
    <t xml:space="preserve">Trả nợ 
gốc </t>
  </si>
  <si>
    <t xml:space="preserve">Tổng khoản
thanh toán tiền 
thuê tài chính  </t>
  </si>
  <si>
    <t xml:space="preserve">Từ 1 năm trở xuống  </t>
  </si>
  <si>
    <t xml:space="preserve">Trên 1 năm
 đến 5 năm </t>
  </si>
  <si>
    <t xml:space="preserve">Trên 5 năm </t>
  </si>
  <si>
    <t xml:space="preserve">21 - Tài sản thuế thu nhập hoãn lại và thuế thu nhập hoãn lại phải trả </t>
  </si>
  <si>
    <t xml:space="preserve">  a - Tài sản thuế thu nhập hoãn lại :</t>
  </si>
  <si>
    <t xml:space="preserve">    - Tài sản thuế thu nhập hoán lại liên quan đến khoản chênh lệch </t>
  </si>
  <si>
    <t xml:space="preserve">       tạm thời được khấu trừ </t>
  </si>
  <si>
    <t xml:space="preserve">    - Tài sản thuế thu nhập hoán lại liên quan đến  </t>
  </si>
  <si>
    <t xml:space="preserve">      khoản lỗ tính thuế chưa sử dụng </t>
  </si>
  <si>
    <t xml:space="preserve">       khoản ưu đãi tính thuế chưa sử dụng </t>
  </si>
  <si>
    <t xml:space="preserve">    - Khoản hoàn nhập tài sản thuế thu nhập hoãn lại  </t>
  </si>
  <si>
    <t xml:space="preserve">      đã được ghi nhận từ các năm trước </t>
  </si>
  <si>
    <t xml:space="preserve">    Tài sản thuế thu nhập hoãn lại </t>
  </si>
  <si>
    <t xml:space="preserve">  b- Thuế thu nhập hoãn lại phải trả </t>
  </si>
  <si>
    <t xml:space="preserve">    - Thuế thu hoãn lại phải trả phát sinh từ các khoản </t>
  </si>
  <si>
    <t xml:space="preserve">      chênh lệch tạm thời chịu thuế </t>
  </si>
  <si>
    <t xml:space="preserve">    - Khoản hoàn nhập thuế thu nhập hoãn lại phải trả đã được </t>
  </si>
  <si>
    <t xml:space="preserve">      ghi nhận từ các năm trước </t>
  </si>
  <si>
    <t xml:space="preserve">    - Thuế thu nhập hoãn lại phải trả </t>
  </si>
  <si>
    <t xml:space="preserve">22 - Vốn chủ sở hữu </t>
  </si>
  <si>
    <t xml:space="preserve">  a- Bảng đối chiếu biến động của vốn chủ sở hữu </t>
  </si>
  <si>
    <t xml:space="preserve">Vốn 
đầu tư
của 
chủ sở 
hữu </t>
  </si>
  <si>
    <t xml:space="preserve">Thặng 
dư
vốn
cổ phần
</t>
  </si>
  <si>
    <t>Vốn 
khác
của
chủ sở
hứu</t>
  </si>
  <si>
    <t>Quỹ đầu tư phát triển</t>
  </si>
  <si>
    <t>Lợi nhuận chưa phân phối</t>
  </si>
  <si>
    <t>Chênh 
lệch
tỷ giá
 hối đoái</t>
  </si>
  <si>
    <t>A</t>
  </si>
  <si>
    <t>Số dư đầu năm trước</t>
  </si>
  <si>
    <t xml:space="preserve"> - Tăng vốn trong 
    năm trước </t>
  </si>
  <si>
    <t xml:space="preserve"> - Lãi trong năm trước </t>
  </si>
  <si>
    <t xml:space="preserve"> - Giảm vốn trong
    năm trước </t>
  </si>
  <si>
    <t xml:space="preserve"> - Lỗ trong năm trước </t>
  </si>
  <si>
    <t>Số dư đầu năm nay</t>
  </si>
  <si>
    <t xml:space="preserve"> - Tăng vốn trong quý </t>
  </si>
  <si>
    <t xml:space="preserve"> - Lãi trong quý</t>
  </si>
  <si>
    <t xml:space="preserve"> - Tăng khác</t>
  </si>
  <si>
    <t xml:space="preserve"> - Giảm vốn trong
 quý </t>
  </si>
  <si>
    <t xml:space="preserve"> -Lỗ trong quý </t>
  </si>
  <si>
    <t xml:space="preserve"> Số dư cuối quý </t>
  </si>
  <si>
    <t xml:space="preserve">   b- Chi tiết vốn đầu tư của chủ sở hữu  </t>
  </si>
  <si>
    <t xml:space="preserve">    - Vốn góp của Nhà nước  </t>
  </si>
  <si>
    <t xml:space="preserve">    - Vốn góp của các đối tượng </t>
  </si>
  <si>
    <t xml:space="preserve">              *Giá trị trái phiếu đã chuyển thành cổ phiếu trong năm  </t>
  </si>
  <si>
    <t xml:space="preserve">              *Số lượng cổ phiếu quỹ </t>
  </si>
  <si>
    <t xml:space="preserve">  c- Các giao dịch về vốn với các chủ sở hữu và phân phối cổ tức chia lợi nhuận </t>
  </si>
  <si>
    <t>Luỹ kế từ đầu năm đến cuối quý này năm nay</t>
  </si>
  <si>
    <t>Luỹ kế từ đầu năm đến cuối quý này năm trước</t>
  </si>
  <si>
    <t xml:space="preserve">    - Vốn đầu tư của chủ sở hữu </t>
  </si>
  <si>
    <t xml:space="preserve">    + Vốn góp đầu kỳ</t>
  </si>
  <si>
    <t xml:space="preserve">    + Vốn góp tăng trong kỳ</t>
  </si>
  <si>
    <t xml:space="preserve">    + Vốn góp giảm trong kỳ</t>
  </si>
  <si>
    <t xml:space="preserve">    + Vốn góp cuối kỳ</t>
  </si>
  <si>
    <t xml:space="preserve">    - Cổ tức lợi nhuận đã chia  </t>
  </si>
  <si>
    <t xml:space="preserve">  d- Cổ tức </t>
  </si>
  <si>
    <t xml:space="preserve">    - Cổ tức đã công bố sau ngày kết thúc kỳ kế toán năm :</t>
  </si>
  <si>
    <t xml:space="preserve">    + Cổ tức đã công bố trên cổ phiếu phổ thông : ..</t>
  </si>
  <si>
    <t xml:space="preserve">    + Cổ tức đã công bố trên cổ phiếu ưu đãi : </t>
  </si>
  <si>
    <t xml:space="preserve">    - Cổ tức của cổ phiếu ưu đãi luỹ kế chưa được ghi nhận :  </t>
  </si>
  <si>
    <t xml:space="preserve">  đ- Cổ phiếu </t>
  </si>
  <si>
    <t xml:space="preserve">    - Số lượng cổ phiếu đăng ký phát hành </t>
  </si>
  <si>
    <t xml:space="preserve">    - Số lượng cổ phiếu đã bán ra công chúng </t>
  </si>
  <si>
    <t xml:space="preserve">      + Cổ phiếu phổ thông </t>
  </si>
  <si>
    <t xml:space="preserve">      + Cổ phiếu ưu đãi  </t>
  </si>
  <si>
    <t xml:space="preserve">    - Số lượng cổ phiếu được mua lại </t>
  </si>
  <si>
    <t xml:space="preserve">    - Số lượng cổ phiếu đang lưu hành  </t>
  </si>
  <si>
    <t xml:space="preserve">    * Mệnh giá cổ phiếu đang lưu hành : .</t>
  </si>
  <si>
    <t xml:space="preserve">  e- Các quỹ của doanh nghiệp :</t>
  </si>
  <si>
    <t xml:space="preserve">        - Quỹ đầu tư phát triển</t>
  </si>
  <si>
    <t xml:space="preserve">        - Quỹ dự phòng tài chính </t>
  </si>
  <si>
    <t xml:space="preserve">        - Quỹ khác thuộc vốn chủ sở hữu (Quỹ khen thưởng phúc lợi)</t>
  </si>
  <si>
    <t xml:space="preserve">    * Mục đích trích lập và sử dụng các quỹ của doanh nghiệp : </t>
  </si>
  <si>
    <t xml:space="preserve">  g- Thu nhập và chi phí, lãi hoặc lỗ được ghi nhận trực tiếp vào vốn chủ sở hữu theo qui định của các chuẩn mực kế toán cụ thể .</t>
  </si>
  <si>
    <t xml:space="preserve">23 - Nguồn kinh phí </t>
  </si>
  <si>
    <t xml:space="preserve">     - Nguồn kinh phí được cấp trong năm </t>
  </si>
  <si>
    <t xml:space="preserve">     - Chi sự nghiệp </t>
  </si>
  <si>
    <t xml:space="preserve">     - Nguồn kinh phí còn laị cuối năm </t>
  </si>
  <si>
    <t xml:space="preserve">24 - Tài sản thuê ngoài </t>
  </si>
  <si>
    <t xml:space="preserve">  ( 1 )- Giá trị tài sản thuê ngoài </t>
  </si>
  <si>
    <t xml:space="preserve">           - Tài sản cố định thuê ngoài </t>
  </si>
  <si>
    <t xml:space="preserve">           - Tài sản khác thuê ngoài </t>
  </si>
  <si>
    <t xml:space="preserve">  ( 2 )- Tổng số tiền thuê tối thiểu trong tương lai của hợp </t>
  </si>
  <si>
    <t xml:space="preserve">           đồng thuê hoạt động tài sản không huỷ ngang  </t>
  </si>
  <si>
    <t xml:space="preserve">           theo các thời hạn </t>
  </si>
  <si>
    <t xml:space="preserve">        - Từ 1 năm trở xuống </t>
  </si>
  <si>
    <t xml:space="preserve">        - Trên 1 năm đến 5 năm </t>
  </si>
  <si>
    <t xml:space="preserve">        - Trên 5 năm </t>
  </si>
  <si>
    <t xml:space="preserve">VI- Thông tin bổ sung cho các khoản mục trình bày trong </t>
  </si>
  <si>
    <t xml:space="preserve">      báo cáo kết quả hoạt động kinh doanh </t>
  </si>
  <si>
    <t>(Đơn vị tính : Đồng)</t>
  </si>
  <si>
    <t>25 - Tổng doanh thu bán hàng và cung cấp dịch vụ (Mã số 01 )</t>
  </si>
  <si>
    <t xml:space="preserve">       Trong đó :</t>
  </si>
  <si>
    <t xml:space="preserve">     - Doanh thu bán hàng </t>
  </si>
  <si>
    <t xml:space="preserve">     - Doanh thu cung cấp dịch vụ </t>
  </si>
  <si>
    <t xml:space="preserve">     - Doanh thu hợp đồng xây dựng </t>
  </si>
  <si>
    <t xml:space="preserve">     - Doanh thu hợp đồng xây dựng (Đối với doanh </t>
  </si>
  <si>
    <t xml:space="preserve">       nghiệp có hoạt động xây lắp)</t>
  </si>
  <si>
    <t xml:space="preserve">     + Doanh thu của hợp đồng xây dựng được ghi nhận </t>
  </si>
  <si>
    <t xml:space="preserve">        trong kỳ ;</t>
  </si>
  <si>
    <t xml:space="preserve">     + Tổng doanh thu luỹ kế của hợp đồng xây dựng </t>
  </si>
  <si>
    <t xml:space="preserve">        được ghi nhận đến thồi điểm lập báo cáo tài </t>
  </si>
  <si>
    <t xml:space="preserve">        chính ;</t>
  </si>
  <si>
    <t>26 - Các khoản giảm trừ doanh thu (Mã số 02 )</t>
  </si>
  <si>
    <t xml:space="preserve">       Trong đó : </t>
  </si>
  <si>
    <t xml:space="preserve">            - Chiết khấu thương mại </t>
  </si>
  <si>
    <t xml:space="preserve">            - Giảm giá hàng bán </t>
  </si>
  <si>
    <t xml:space="preserve">            - Hàng bán bị trả lại </t>
  </si>
  <si>
    <t xml:space="preserve">            - Thuế GTGT phải nộp ( Phương pháp trực tiếp)</t>
  </si>
  <si>
    <t xml:space="preserve">            - Thuế tiêu thụ đặc biệt </t>
  </si>
  <si>
    <t xml:space="preserve">            - Thuế xuất khẩu </t>
  </si>
  <si>
    <t xml:space="preserve">27 - Doanh thu thuần về bán hàng và cung cấp dịch vụ </t>
  </si>
  <si>
    <t xml:space="preserve">       (Mã số 10)</t>
  </si>
  <si>
    <t xml:space="preserve">           - Doanh thu thuần trao đổi sản phẩm, hàng hoá </t>
  </si>
  <si>
    <t xml:space="preserve">           - Doanh thu thuần trao đổi dịch vụ </t>
  </si>
  <si>
    <t>28 - Giá vốn hàng bán (Mã số 11)</t>
  </si>
  <si>
    <t xml:space="preserve">       - Giá vốn của hàng hoá đã bán </t>
  </si>
  <si>
    <t xml:space="preserve">       - Giá vốn của thành phẩm đã bán </t>
  </si>
  <si>
    <t xml:space="preserve">       - Giá vốn của dịch vụ đã cung cấp  </t>
  </si>
  <si>
    <t xml:space="preserve">       - Giá trị còn lại, chi phí nhượng bán, thanh lý của BĐS đầu tư đã bán </t>
  </si>
  <si>
    <t xml:space="preserve">       - Chi phí kinh doanh Bất động sản đầu tư </t>
  </si>
  <si>
    <t xml:space="preserve">       - Hao hụt, mất mát hàng tồn kho </t>
  </si>
  <si>
    <t xml:space="preserve">       - Các khoản chi phí vượt mức bình thường </t>
  </si>
  <si>
    <t xml:space="preserve">       - Dự phòng giảm giá hàng tồn kho </t>
  </si>
  <si>
    <t>29 - Doanh thu hoạt động tài chính (Mã số 21)</t>
  </si>
  <si>
    <t xml:space="preserve">       - Lãi tiền gửi, tiền cho vay </t>
  </si>
  <si>
    <t xml:space="preserve">       - Lãi đầu tư trái phiếu, kỳ phiếu, tín phiếu </t>
  </si>
  <si>
    <t xml:space="preserve">       - Cổ tức lợi nhuận được chia </t>
  </si>
  <si>
    <t xml:space="preserve">       - Lãi bán ngoại tệ</t>
  </si>
  <si>
    <t xml:space="preserve">       - Lãi chênh lệch tỷ giá đã thực hiện </t>
  </si>
  <si>
    <t xml:space="preserve">       - Lãi chênh lệch tỷ giá chưa  thực hiện </t>
  </si>
  <si>
    <t xml:space="preserve">       - Lãi bán hàng trả chậm </t>
  </si>
  <si>
    <t xml:space="preserve">       - Doanh thu hoạt động tài chính khác </t>
  </si>
  <si>
    <t>30 - Chi phí tài chính (Mã số 22)</t>
  </si>
  <si>
    <t xml:space="preserve">       - Lãi tiền vay </t>
  </si>
  <si>
    <t xml:space="preserve">       - Chiết khấu thanh toán, lãi bán hàng trả chậm </t>
  </si>
  <si>
    <t xml:space="preserve">       - Lỗ do thanh lý các khoản đầu tư ngắn hạn, dài hạn </t>
  </si>
  <si>
    <t xml:space="preserve">       - Lỗ bán ngoại tệ </t>
  </si>
  <si>
    <t xml:space="preserve">       - Lỗ chênh lệch tỷ giá đã thực hiện  </t>
  </si>
  <si>
    <t xml:space="preserve">       - Lỗ chênh lệch tỷ giá chưa thực hiện  </t>
  </si>
  <si>
    <t xml:space="preserve">       - Dự phòng giảm giá các khoản đầu tư ngắn hạn, dài hạn</t>
  </si>
  <si>
    <t xml:space="preserve">       - Chi phí tài chính khác </t>
  </si>
  <si>
    <t>31 - Chi phí thuế thu nhập doanh nghiệp hiện hành (Mã số 51)</t>
  </si>
  <si>
    <t xml:space="preserve">     - Chi phí thuế thu nhập doanh nghiệp tính trên thu </t>
  </si>
  <si>
    <t xml:space="preserve">       nhập chịu thuế năm hiện hành </t>
  </si>
  <si>
    <t xml:space="preserve">     - Điều chỉnh chi phí thuế thu nhập doanh nghiệp của </t>
  </si>
  <si>
    <t xml:space="preserve">        các năm trước vào chi phí thuế thu nhập hiện hành năm nay </t>
  </si>
  <si>
    <t xml:space="preserve">     - Thuế thu nhập doanh nghiệp được miễn</t>
  </si>
  <si>
    <t xml:space="preserve">     - Tổng chi phí thuế thu nhập doanh nghiệp hiện hành </t>
  </si>
  <si>
    <t>32 - Chi phí thuế thu nhập doanh nghiệp hoãn lại (Mã số 52)</t>
  </si>
  <si>
    <t xml:space="preserve">      - Chi phí thuế thu nhập doanh nghiệp hoãn lại phát sinh </t>
  </si>
  <si>
    <t xml:space="preserve">        từ các khoản chênh lệch tạm thời phải chịu thuế </t>
  </si>
  <si>
    <t xml:space="preserve">        từ việc hoàn nhập tài sản thuế thu nhập hoãn lại </t>
  </si>
  <si>
    <t xml:space="preserve">      - Thu nhập thuế thu nhập doanh nghiệp hoãn lại phát</t>
  </si>
  <si>
    <t xml:space="preserve">        sinh từ các khoản chênh lệch tạm thời được khấu trừ </t>
  </si>
  <si>
    <t xml:space="preserve">      - Thu nhập thuế thu nhập doanh nghiệp hoãn lại phát </t>
  </si>
  <si>
    <t xml:space="preserve">        sinh từ các khoản lỗ tính thuế và ưu đãi thuế chưa sử dụng  </t>
  </si>
  <si>
    <t xml:space="preserve">        sinh từ việc hoàn nhập thuế thu nhập hoàn lại phải trả </t>
  </si>
  <si>
    <t xml:space="preserve">     - Tổng chi phí thuế thu nhập doanh nghiệp hoãn lại </t>
  </si>
  <si>
    <t xml:space="preserve">33- Chi phí sản xuất, kinh doanh theo yếu tố </t>
  </si>
  <si>
    <t xml:space="preserve">     - Chi phí nguyên liệu, vật liệu </t>
  </si>
  <si>
    <t xml:space="preserve">     - Chi phí nhân công </t>
  </si>
  <si>
    <t xml:space="preserve">     - Chi phí khấu hao tài sản cố định </t>
  </si>
  <si>
    <t xml:space="preserve">     - Chi phí dịch vụ mua ngoài </t>
  </si>
  <si>
    <t xml:space="preserve">     - Chi phí khác bằng tiền </t>
  </si>
  <si>
    <t>CỘNG</t>
  </si>
  <si>
    <t>Chi phí nhân công bao gồm cả BHXH, BHYT, KPCĐ.</t>
  </si>
  <si>
    <t>VII- Thông tin bổ sung cho các khoản mục trình bày trong</t>
  </si>
  <si>
    <t xml:space="preserve">        Báo cáo lưu chuyển tiền tệ </t>
  </si>
  <si>
    <t>(Đơn vị tính: Đồng)</t>
  </si>
  <si>
    <t xml:space="preserve">34- Các giao dịch không bằng tiền ảnh hưởng đến báo cáo lưu chuyển </t>
  </si>
  <si>
    <t xml:space="preserve">      tiền tệ và các khoản tiền do doanh nghiệp nắm giữ nhưng không được sử dụng </t>
  </si>
  <si>
    <t xml:space="preserve">   a- Mua tài sản bằng cách nhận các khoản nợ liên quan trực tiếp </t>
  </si>
  <si>
    <t xml:space="preserve">        hoặc thông qua nghiệp vụ cho thuê tài chính :</t>
  </si>
  <si>
    <t xml:space="preserve">         - Mua doanh nghiệp thông qua phát hành cổ phiếu :</t>
  </si>
  <si>
    <t xml:space="preserve">         - Chuyển nợ thành vốn chủ sở hữu :</t>
  </si>
  <si>
    <t xml:space="preserve">   b- Mua và thanh lý công ty con hoặc đơn vị kinh doanh khác trong kỳ báo cáo .</t>
  </si>
  <si>
    <t xml:space="preserve">     - Tổng giá trị mua hoặc thanh lý ;</t>
  </si>
  <si>
    <t xml:space="preserve">     - Phần giá trị mua hoặc thanh lý được thanh toán bằng tiền và các khoản tương </t>
  </si>
  <si>
    <t xml:space="preserve">       tương đương tiền ;</t>
  </si>
  <si>
    <t xml:space="preserve">     - Số tiền và các khoản tương đương tiền thực có trong công ty con hoặc đơn vị </t>
  </si>
  <si>
    <t xml:space="preserve">       kinh doanh khác được mua hoặc thanh lý ;</t>
  </si>
  <si>
    <t xml:space="preserve">     - Phần giá trị tài sản (Tổng hợp theo từng loại tài sản ) và nợ phải trả không phải </t>
  </si>
  <si>
    <t xml:space="preserve">       là tiền và các khoản tương đương tiền trong công ty con hoặc đơn vị kinh doanh </t>
  </si>
  <si>
    <t xml:space="preserve">       khác được mua hoặc thanh lý trong kỳ .</t>
  </si>
  <si>
    <t xml:space="preserve">   c- Trình bày giá trị và lý do của các khoản tiền và tương đương tiền lớn do doanh </t>
  </si>
  <si>
    <t xml:space="preserve">       nghiệp nắm giữ nhưng không được sử dụng do có sự hạn chế của pháp luật </t>
  </si>
  <si>
    <t xml:space="preserve">      hoặc các ràng buộc khác mà doanh nghiệp khác phải thực hiện .</t>
  </si>
  <si>
    <t xml:space="preserve">VIII- Những thông tin khác </t>
  </si>
  <si>
    <t>1- Những khoản nợ tiềm tàng, khoản cam kết và những thông tin tài chính khác : .</t>
  </si>
  <si>
    <t xml:space="preserve">2- Những sự kiện phát sinh sau ngày kết thúc kỳ kế toán năm : </t>
  </si>
  <si>
    <t xml:space="preserve">3- Thông tin về các bên liên quan : </t>
  </si>
  <si>
    <t xml:space="preserve">4- Trình bày tài sản, doanh thu, kết quả kinh doanh theo bộ phận (Lĩnh vực kinh </t>
  </si>
  <si>
    <t xml:space="preserve">    doanh hoặc khu vực địa lý ) theo quy định chuẩn mực kế toán số 28 "Báo cáo  bộ phận "(2) : </t>
  </si>
  <si>
    <t>5- Thông tin so sánh (những thay đổi về thông tin trong báo cáo tài chính của các niên độ kế toán trước ) : ..</t>
  </si>
  <si>
    <t xml:space="preserve">6- Thông tin về hoạt động liên tục : </t>
  </si>
  <si>
    <t xml:space="preserve">7- Những thông tin khác </t>
  </si>
  <si>
    <t>Lập, ngày        tháng       năm 2010</t>
  </si>
  <si>
    <t xml:space="preserve">               Người lập biểu </t>
  </si>
  <si>
    <t xml:space="preserve">KẾ TOÁN TRƯỞNG </t>
  </si>
  <si>
    <t xml:space="preserve">TỔNG GIÁM ĐỐC </t>
  </si>
  <si>
    <t xml:space="preserve">     Ghi chú :</t>
  </si>
  <si>
    <t xml:space="preserve">   (1) Những chỉ tiêu không có thông tin, số liệu thì không phải trình bày nhưng không được đánh lại số thứ tự chỉ tiêu.</t>
  </si>
  <si>
    <t xml:space="preserve">   (2) Chỉ áp dụng cho công ty niêm yết .</t>
  </si>
  <si>
    <t xml:space="preserve">   (3)Doanh nghiệp được trình bày thêm các thông tin khác xét thấy cần thiết cho người sử dụng báo cáo tài chính </t>
  </si>
</sst>
</file>

<file path=xl/styles.xml><?xml version="1.0" encoding="utf-8"?>
<styleSheet xmlns="http://schemas.openxmlformats.org/spreadsheetml/2006/main">
  <numFmts count="1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 #,##0_);_(* \(#,##0\);_(* &quot;-&quot;_);_(@_)"/>
    <numFmt numFmtId="165" formatCode="0_);[Red]\(0\)"/>
    <numFmt numFmtId="166" formatCode="0_);\(0\)"/>
    <numFmt numFmtId="167" formatCode="#,##0_);\(#,##0\)"/>
    <numFmt numFmtId="168" formatCode="#,###.000_);\(#,###.000\)"/>
    <numFmt numFmtId="169" formatCode="#,###.0_);\(#,###.0\)"/>
    <numFmt numFmtId="170" formatCode="_(* #,##0_);_(* \(#,##0\);_(* &quot;-&quot;??_);_(@_)"/>
    <numFmt numFmtId="171" formatCode="_-* #,##0_-;\-* #,##0_-;_-* &quot;-&quot;??_-;_-@_-"/>
    <numFmt numFmtId="172" formatCode="\-"/>
    <numFmt numFmtId="173" formatCode="#,###_);\(#,###\)"/>
    <numFmt numFmtId="174" formatCode="_(* #,##0.00_);_(* \(#,##0.00\);_(* &quot;-&quot;??_);_(@_)"/>
  </numFmts>
  <fonts count="36">
    <font>
      <sz val="10"/>
      <name val="Arial"/>
      <family val="0"/>
    </font>
    <font>
      <b/>
      <sz val="10"/>
      <color indexed="10"/>
      <name val="Times New Roman"/>
      <family val="1"/>
    </font>
    <font>
      <sz val="12"/>
      <name val="VNI-Times"/>
      <family val="0"/>
    </font>
    <font>
      <sz val="13"/>
      <color indexed="12"/>
      <name val="Times New Roman"/>
      <family val="1"/>
    </font>
    <font>
      <b/>
      <sz val="14"/>
      <color indexed="12"/>
      <name val="Times New Roman"/>
      <family val="1"/>
    </font>
    <font>
      <b/>
      <i/>
      <sz val="13"/>
      <color indexed="12"/>
      <name val="Times New Roman"/>
      <family val="1"/>
    </font>
    <font>
      <b/>
      <sz val="13"/>
      <color indexed="12"/>
      <name val="Times New Roman"/>
      <family val="1"/>
    </font>
    <font>
      <i/>
      <sz val="13"/>
      <color indexed="12"/>
      <name val="Times New Roman"/>
      <family val="1"/>
    </font>
    <font>
      <sz val="13"/>
      <color indexed="10"/>
      <name val="Times New Roman"/>
      <family val="1"/>
    </font>
    <font>
      <b/>
      <sz val="10.5"/>
      <color indexed="10"/>
      <name val="Times New Roman"/>
      <family val="1"/>
    </font>
    <font>
      <b/>
      <sz val="13"/>
      <color indexed="10"/>
      <name val="Times New Roman"/>
      <family val="1"/>
    </font>
    <font>
      <b/>
      <i/>
      <sz val="13"/>
      <color indexed="10"/>
      <name val="Times New Roman"/>
      <family val="1"/>
    </font>
    <font>
      <b/>
      <sz val="10"/>
      <color indexed="8"/>
      <name val="Times New Roman"/>
      <family val="1"/>
    </font>
    <font>
      <sz val="10"/>
      <color indexed="8"/>
      <name val="Times New Roman"/>
      <family val="1"/>
    </font>
    <font>
      <b/>
      <sz val="12"/>
      <color indexed="8"/>
      <name val="Times New Roman"/>
      <family val="1"/>
    </font>
    <font>
      <b/>
      <sz val="10"/>
      <color indexed="8"/>
      <name val=".VnTime"/>
      <family val="2"/>
    </font>
    <font>
      <sz val="10"/>
      <color indexed="8"/>
      <name val=".VnTime"/>
      <family val="2"/>
    </font>
    <font>
      <sz val="10"/>
      <color indexed="9"/>
      <name val="Times New Roman"/>
      <family val="1"/>
    </font>
    <font>
      <sz val="10"/>
      <color indexed="8"/>
      <name val="ARIAL"/>
      <family val="0"/>
    </font>
    <font>
      <sz val="8"/>
      <name val="ARIAL"/>
      <family val="0"/>
    </font>
    <font>
      <b/>
      <i/>
      <sz val="10"/>
      <color indexed="8"/>
      <name val=".VnTime"/>
      <family val="2"/>
    </font>
    <font>
      <b/>
      <sz val="12"/>
      <name val="Times New Roman"/>
      <family val="1"/>
    </font>
    <font>
      <sz val="11"/>
      <name val="Times New Roman"/>
      <family val="0"/>
    </font>
    <font>
      <sz val="12"/>
      <name val="Times New Roman"/>
      <family val="1"/>
    </font>
    <font>
      <b/>
      <sz val="14"/>
      <name val="Times New Roman"/>
      <family val="1"/>
    </font>
    <font>
      <sz val="14"/>
      <name val="Times New Roman"/>
      <family val="1"/>
    </font>
    <font>
      <sz val="10"/>
      <color indexed="8"/>
      <name val="Arial"/>
      <family val="2"/>
    </font>
    <font>
      <b/>
      <sz val="11"/>
      <name val="Times New Roman"/>
      <family val="1"/>
    </font>
    <font>
      <sz val="10"/>
      <color indexed="8"/>
      <name val=".VnArial Narrow"/>
      <family val="2"/>
    </font>
    <font>
      <i/>
      <sz val="12"/>
      <name val="Times New Roman"/>
      <family val="1"/>
    </font>
    <font>
      <b/>
      <sz val="9"/>
      <color indexed="18"/>
      <name val=".VnTime"/>
      <family val="2"/>
    </font>
    <font>
      <sz val="10"/>
      <color indexed="18"/>
      <name val=".VnArial Narrow"/>
      <family val="2"/>
    </font>
    <font>
      <i/>
      <sz val="11"/>
      <name val="Times New Roman"/>
      <family val="1"/>
    </font>
    <font>
      <sz val="11"/>
      <color indexed="8"/>
      <name val=".VnArial Narrow"/>
      <family val="2"/>
    </font>
    <font>
      <b/>
      <sz val="10"/>
      <color indexed="18"/>
      <name val=".VnTime"/>
      <family val="2"/>
    </font>
    <font>
      <sz val="11"/>
      <name val="Arial"/>
      <family val="2"/>
    </font>
  </fonts>
  <fills count="3">
    <fill>
      <patternFill/>
    </fill>
    <fill>
      <patternFill patternType="gray125"/>
    </fill>
    <fill>
      <patternFill patternType="solid">
        <fgColor indexed="9"/>
        <bgColor indexed="64"/>
      </patternFill>
    </fill>
  </fills>
  <borders count="70">
    <border>
      <left/>
      <right/>
      <top/>
      <bottom/>
      <diagonal/>
    </border>
    <border>
      <left style="thin"/>
      <right style="thin"/>
      <top>
        <color indexed="63"/>
      </top>
      <bottom>
        <color indexed="63"/>
      </bottom>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style="thin"/>
      <right style="thin"/>
      <top style="thin"/>
      <bottom style="hair"/>
    </border>
    <border>
      <left style="thin"/>
      <right style="thin"/>
      <top style="hair"/>
      <bottom style="hair"/>
    </border>
    <border>
      <left style="thin"/>
      <right style="thin"/>
      <top style="hair"/>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thin"/>
    </border>
    <border>
      <left>
        <color indexed="8"/>
      </left>
      <right>
        <color indexed="63"/>
      </right>
      <top>
        <color indexed="8"/>
      </top>
      <bottom style="medium">
        <color indexed="8"/>
      </bottom>
    </border>
    <border>
      <left>
        <color indexed="63"/>
      </left>
      <right>
        <color indexed="8"/>
      </right>
      <top>
        <color indexed="8"/>
      </top>
      <bottom style="medium">
        <color indexed="8"/>
      </bottom>
    </border>
    <border>
      <left style="medium">
        <color indexed="8"/>
      </left>
      <right style="thin">
        <color indexed="8"/>
      </right>
      <top style="medium">
        <color indexed="8"/>
      </top>
      <bottom>
        <color indexed="63"/>
      </bottom>
    </border>
    <border>
      <left style="thin">
        <color indexed="8"/>
      </left>
      <right style="thin">
        <color indexed="8"/>
      </right>
      <top style="medium">
        <color indexed="8"/>
      </top>
      <bottom>
        <color indexed="63"/>
      </bottom>
    </border>
    <border>
      <left style="thin">
        <color indexed="8"/>
      </left>
      <right style="medium">
        <color indexed="8"/>
      </right>
      <top style="medium">
        <color indexed="8"/>
      </top>
      <bottom>
        <color indexed="63"/>
      </bottom>
    </border>
    <border>
      <left style="medium">
        <color indexed="8"/>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medium">
        <color indexed="8"/>
      </left>
      <right style="thin">
        <color indexed="8"/>
      </right>
      <top>
        <color indexed="63"/>
      </top>
      <bottom style="hair">
        <color indexed="8"/>
      </bottom>
    </border>
    <border>
      <left style="thin">
        <color indexed="8"/>
      </left>
      <right style="thin">
        <color indexed="8"/>
      </right>
      <top>
        <color indexed="63"/>
      </top>
      <bottom style="hair">
        <color indexed="8"/>
      </bottom>
    </border>
    <border>
      <left style="thin">
        <color indexed="8"/>
      </left>
      <right style="medium">
        <color indexed="8"/>
      </right>
      <top style="medium">
        <color indexed="8"/>
      </top>
      <bottom style="hair">
        <color indexed="8"/>
      </bottom>
    </border>
    <border>
      <left style="medium">
        <color indexed="8"/>
      </left>
      <right style="thin">
        <color indexed="8"/>
      </right>
      <top style="hair">
        <color indexed="8"/>
      </top>
      <bottom style="hair">
        <color indexed="8"/>
      </bottom>
    </border>
    <border>
      <left style="thin">
        <color indexed="8"/>
      </left>
      <right style="thin">
        <color indexed="8"/>
      </right>
      <top style="hair">
        <color indexed="8"/>
      </top>
      <bottom style="hair">
        <color indexed="8"/>
      </bottom>
    </border>
    <border>
      <left style="thin">
        <color indexed="8"/>
      </left>
      <right style="medium">
        <color indexed="8"/>
      </right>
      <top style="hair">
        <color indexed="8"/>
      </top>
      <bottom style="hair">
        <color indexed="8"/>
      </bottom>
    </border>
    <border>
      <left style="medium">
        <color indexed="8"/>
      </left>
      <right style="thin">
        <color indexed="8"/>
      </right>
      <top style="hair">
        <color indexed="8"/>
      </top>
      <bottom>
        <color indexed="63"/>
      </bottom>
    </border>
    <border>
      <left style="thin">
        <color indexed="8"/>
      </left>
      <right style="thin">
        <color indexed="8"/>
      </right>
      <top style="hair">
        <color indexed="8"/>
      </top>
      <bottom>
        <color indexed="63"/>
      </bottom>
    </border>
    <border>
      <left style="thin">
        <color indexed="8"/>
      </left>
      <right style="medium">
        <color indexed="8"/>
      </right>
      <top style="hair">
        <color indexed="8"/>
      </top>
      <bottom>
        <color indexed="63"/>
      </bottom>
    </border>
    <border>
      <left style="medium">
        <color indexed="8"/>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style="thin">
        <color indexed="8"/>
      </left>
      <right style="medium">
        <color indexed="8"/>
      </right>
      <top style="medium">
        <color indexed="8"/>
      </top>
      <bottom style="medium">
        <color indexed="8"/>
      </bottom>
    </border>
    <border>
      <left style="thin">
        <color indexed="8"/>
      </left>
      <right style="medium">
        <color indexed="8"/>
      </right>
      <top>
        <color indexed="63"/>
      </top>
      <bottom style="hair">
        <color indexed="8"/>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medium">
        <color indexed="8"/>
      </left>
      <right style="thin">
        <color indexed="8"/>
      </right>
      <top style="hair">
        <color indexed="8"/>
      </top>
      <bottom style="medium">
        <color indexed="8"/>
      </bottom>
    </border>
    <border>
      <left style="thin">
        <color indexed="8"/>
      </left>
      <right style="thin">
        <color indexed="8"/>
      </right>
      <top style="hair">
        <color indexed="8"/>
      </top>
      <bottom style="medium">
        <color indexed="8"/>
      </bottom>
    </border>
    <border>
      <left style="thin">
        <color indexed="8"/>
      </left>
      <right style="medium">
        <color indexed="8"/>
      </right>
      <top style="hair">
        <color indexed="8"/>
      </top>
      <bottom style="medium">
        <color indexed="8"/>
      </bottom>
    </border>
    <border>
      <left style="thin">
        <color indexed="8"/>
      </left>
      <right style="thin">
        <color indexed="8"/>
      </right>
      <top style="thin">
        <color indexed="8"/>
      </top>
      <bottom style="hair">
        <color indexed="8"/>
      </bottom>
    </border>
    <border>
      <left style="thin">
        <color indexed="8"/>
      </left>
      <right style="thin">
        <color indexed="8"/>
      </right>
      <top style="hair">
        <color indexed="8"/>
      </top>
      <bottom style="thin">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hair"/>
    </border>
    <border>
      <left>
        <color indexed="63"/>
      </left>
      <right>
        <color indexed="63"/>
      </right>
      <top style="thin"/>
      <bottom style="hair"/>
    </border>
    <border>
      <left style="hair"/>
      <right>
        <color indexed="63"/>
      </right>
      <top style="hair"/>
      <bottom style="hair"/>
    </border>
    <border>
      <left>
        <color indexed="63"/>
      </left>
      <right>
        <color indexed="63"/>
      </right>
      <top style="hair"/>
      <bottom style="hair"/>
    </border>
    <border>
      <left style="thin"/>
      <right>
        <color indexed="63"/>
      </right>
      <top style="hair"/>
      <bottom style="hair"/>
    </border>
    <border>
      <left style="thin"/>
      <right>
        <color indexed="63"/>
      </right>
      <top style="hair"/>
      <bottom style="thin"/>
    </border>
    <border>
      <left>
        <color indexed="63"/>
      </left>
      <right>
        <color indexed="63"/>
      </right>
      <top style="hair"/>
      <bottom style="thin"/>
    </border>
    <border>
      <left style="thin"/>
      <right style="thin"/>
      <top style="thin"/>
      <bottom style="thin"/>
    </border>
    <border>
      <left>
        <color indexed="63"/>
      </left>
      <right style="thin"/>
      <top style="thin"/>
      <bottom style="hair"/>
    </border>
    <border>
      <left>
        <color indexed="63"/>
      </left>
      <right style="thin"/>
      <top style="hair"/>
      <bottom style="hair"/>
    </border>
    <border>
      <left>
        <color indexed="63"/>
      </left>
      <right style="thin"/>
      <top style="hair"/>
      <bottom style="thin"/>
    </border>
    <border>
      <left style="thin"/>
      <right style="thin"/>
      <top>
        <color indexed="63"/>
      </top>
      <bottom style="hair"/>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style="thin"/>
      <top style="thin"/>
      <bottom style="dotted"/>
    </border>
    <border>
      <left style="thin"/>
      <right style="thin"/>
      <top style="dotted"/>
      <bottom style="dotted"/>
    </border>
    <border>
      <left style="thin"/>
      <right>
        <color indexed="63"/>
      </right>
      <top style="dotted"/>
      <bottom style="dotted"/>
    </border>
    <border>
      <left>
        <color indexed="63"/>
      </left>
      <right>
        <color indexed="63"/>
      </right>
      <top style="dotted"/>
      <bottom style="dotted"/>
    </border>
    <border>
      <left>
        <color indexed="63"/>
      </left>
      <right style="thin"/>
      <top style="dotted"/>
      <bottom style="dotted"/>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style="thin"/>
      <right style="thin"/>
      <top style="dotted"/>
      <bottom style="thin"/>
    </border>
    <border>
      <left style="thin"/>
      <right>
        <color indexed="63"/>
      </right>
      <top>
        <color indexed="63"/>
      </top>
      <bottom>
        <color indexed="63"/>
      </bottom>
    </border>
    <border>
      <left style="thin"/>
      <right style="thin"/>
      <top>
        <color indexed="63"/>
      </top>
      <bottom style="dotted"/>
    </border>
  </borders>
  <cellStyleXfs count="24">
    <xf numFmtId="0" fontId="0" fillId="0" borderId="0">
      <alignment/>
      <protection/>
    </xf>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4" fontId="2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8" fillId="0" borderId="0">
      <alignment vertical="top"/>
      <protection/>
    </xf>
    <xf numFmtId="0" fontId="2" fillId="0" borderId="0">
      <alignment/>
      <protection/>
    </xf>
    <xf numFmtId="0" fontId="22" fillId="0" borderId="0">
      <alignment/>
      <protection/>
    </xf>
    <xf numFmtId="9" fontId="0" fillId="0" borderId="0" applyFont="0" applyFill="0" applyBorder="0" applyAlignment="0" applyProtection="0"/>
  </cellStyleXfs>
  <cellXfs count="372">
    <xf numFmtId="0" fontId="0" fillId="0" borderId="0" xfId="0" applyAlignment="1">
      <alignment/>
    </xf>
    <xf numFmtId="49" fontId="3" fillId="2" borderId="0" xfId="21" applyNumberFormat="1" applyFont="1" applyFill="1" applyAlignment="1">
      <alignment horizontal="center" vertical="center"/>
      <protection/>
    </xf>
    <xf numFmtId="49" fontId="3" fillId="2" borderId="0" xfId="21" applyNumberFormat="1" applyFont="1" applyFill="1" applyAlignment="1">
      <alignment horizontal="center"/>
      <protection/>
    </xf>
    <xf numFmtId="164" fontId="3" fillId="2" borderId="0" xfId="21" applyNumberFormat="1" applyFont="1" applyFill="1" applyAlignment="1">
      <alignment vertical="center"/>
      <protection/>
    </xf>
    <xf numFmtId="0" fontId="3" fillId="2" borderId="0" xfId="21" applyFont="1" applyFill="1" applyAlignment="1">
      <alignment horizontal="center"/>
      <protection/>
    </xf>
    <xf numFmtId="0" fontId="3" fillId="2" borderId="0" xfId="21" applyFont="1" applyFill="1">
      <alignment/>
      <protection/>
    </xf>
    <xf numFmtId="164" fontId="3" fillId="2" borderId="0" xfId="21" applyNumberFormat="1" applyFont="1" applyFill="1">
      <alignment/>
      <protection/>
    </xf>
    <xf numFmtId="0" fontId="7" fillId="2" borderId="0" xfId="21" applyFont="1" applyFill="1" applyAlignment="1">
      <alignment horizontal="center"/>
      <protection/>
    </xf>
    <xf numFmtId="49" fontId="7" fillId="2" borderId="0" xfId="21" applyNumberFormat="1" applyFont="1" applyFill="1" applyAlignment="1">
      <alignment horizontal="center"/>
      <protection/>
    </xf>
    <xf numFmtId="164" fontId="7" fillId="2" borderId="0" xfId="21" applyNumberFormat="1" applyFont="1" applyFill="1" applyAlignment="1">
      <alignment horizontal="center"/>
      <protection/>
    </xf>
    <xf numFmtId="49" fontId="7" fillId="2" borderId="0" xfId="21" applyNumberFormat="1" applyFont="1" applyFill="1" applyAlignment="1">
      <alignment horizontal="center" vertical="center"/>
      <protection/>
    </xf>
    <xf numFmtId="0" fontId="3" fillId="2" borderId="1" xfId="21" applyFont="1" applyFill="1" applyBorder="1" applyAlignment="1">
      <alignment horizontal="center"/>
      <protection/>
    </xf>
    <xf numFmtId="49" fontId="3" fillId="2" borderId="2" xfId="21" applyNumberFormat="1" applyFont="1" applyFill="1" applyBorder="1" applyAlignment="1">
      <alignment horizontal="center" vertical="center"/>
      <protection/>
    </xf>
    <xf numFmtId="49" fontId="6" fillId="2" borderId="3" xfId="21" applyNumberFormat="1" applyFont="1" applyFill="1" applyBorder="1" applyAlignment="1">
      <alignment horizontal="center" vertical="center"/>
      <protection/>
    </xf>
    <xf numFmtId="166" fontId="6" fillId="2" borderId="4" xfId="21" applyNumberFormat="1" applyFont="1" applyFill="1" applyBorder="1" applyAlignment="1">
      <alignment horizontal="center" vertical="center"/>
      <protection/>
    </xf>
    <xf numFmtId="166" fontId="6" fillId="2" borderId="1" xfId="21" applyNumberFormat="1" applyFont="1" applyFill="1" applyBorder="1" applyAlignment="1">
      <alignment horizontal="right" vertical="center"/>
      <protection/>
    </xf>
    <xf numFmtId="166" fontId="6" fillId="2" borderId="1" xfId="21" applyNumberFormat="1" applyFont="1" applyFill="1" applyBorder="1" applyAlignment="1">
      <alignment horizontal="center" vertical="center"/>
      <protection/>
    </xf>
    <xf numFmtId="164" fontId="6" fillId="2" borderId="1" xfId="21" applyNumberFormat="1" applyFont="1" applyFill="1" applyBorder="1" applyAlignment="1">
      <alignment horizontal="right" vertical="center" wrapText="1"/>
      <protection/>
    </xf>
    <xf numFmtId="0" fontId="6" fillId="2" borderId="5" xfId="21" applyFont="1" applyFill="1" applyBorder="1" applyAlignment="1">
      <alignment horizontal="center" vertical="center"/>
      <protection/>
    </xf>
    <xf numFmtId="0" fontId="6" fillId="2" borderId="5" xfId="21" applyFont="1" applyFill="1" applyBorder="1" applyAlignment="1">
      <alignment vertical="center"/>
      <protection/>
    </xf>
    <xf numFmtId="49" fontId="6" fillId="2" borderId="5" xfId="21" applyNumberFormat="1" applyFont="1" applyFill="1" applyBorder="1" applyAlignment="1">
      <alignment horizontal="center" vertical="center"/>
      <protection/>
    </xf>
    <xf numFmtId="49" fontId="6" fillId="2" borderId="5" xfId="21" applyNumberFormat="1" applyFont="1" applyFill="1" applyBorder="1" applyAlignment="1">
      <alignment horizontal="center"/>
      <protection/>
    </xf>
    <xf numFmtId="164" fontId="6" fillId="2" borderId="5" xfId="21" applyNumberFormat="1" applyFont="1" applyFill="1" applyBorder="1" applyAlignment="1">
      <alignment vertical="center"/>
      <protection/>
    </xf>
    <xf numFmtId="0" fontId="3" fillId="2" borderId="6" xfId="21" applyFont="1" applyFill="1" applyBorder="1" applyAlignment="1">
      <alignment horizontal="center" vertical="center"/>
      <protection/>
    </xf>
    <xf numFmtId="0" fontId="3" fillId="2" borderId="6" xfId="21" applyFont="1" applyFill="1" applyBorder="1" applyAlignment="1">
      <alignment vertical="center"/>
      <protection/>
    </xf>
    <xf numFmtId="49" fontId="3" fillId="2" borderId="6" xfId="21" applyNumberFormat="1" applyFont="1" applyFill="1" applyBorder="1" applyAlignment="1">
      <alignment horizontal="center" vertical="center"/>
      <protection/>
    </xf>
    <xf numFmtId="49" fontId="3" fillId="2" borderId="6" xfId="21" applyNumberFormat="1" applyFont="1" applyFill="1" applyBorder="1" applyAlignment="1">
      <alignment horizontal="center"/>
      <protection/>
    </xf>
    <xf numFmtId="164" fontId="3" fillId="2" borderId="6" xfId="21" applyNumberFormat="1" applyFont="1" applyFill="1" applyBorder="1" applyAlignment="1">
      <alignment vertical="center"/>
      <protection/>
    </xf>
    <xf numFmtId="0" fontId="3" fillId="2" borderId="6" xfId="21" applyFont="1" applyFill="1" applyBorder="1" applyAlignment="1">
      <alignment horizontal="center"/>
      <protection/>
    </xf>
    <xf numFmtId="0" fontId="3" fillId="2" borderId="6" xfId="21" applyFont="1" applyFill="1" applyBorder="1">
      <alignment/>
      <protection/>
    </xf>
    <xf numFmtId="0" fontId="6" fillId="2" borderId="6" xfId="21" applyFont="1" applyFill="1" applyBorder="1" applyAlignment="1">
      <alignment horizontal="center" vertical="center"/>
      <protection/>
    </xf>
    <xf numFmtId="0" fontId="6" fillId="2" borderId="6" xfId="21" applyFont="1" applyFill="1" applyBorder="1" applyAlignment="1">
      <alignment vertical="center"/>
      <protection/>
    </xf>
    <xf numFmtId="49" fontId="6" fillId="2" borderId="6" xfId="21" applyNumberFormat="1" applyFont="1" applyFill="1" applyBorder="1" applyAlignment="1">
      <alignment horizontal="center" vertical="center"/>
      <protection/>
    </xf>
    <xf numFmtId="49" fontId="6" fillId="2" borderId="6" xfId="21" applyNumberFormat="1" applyFont="1" applyFill="1" applyBorder="1" applyAlignment="1">
      <alignment horizontal="center"/>
      <protection/>
    </xf>
    <xf numFmtId="164" fontId="6" fillId="2" borderId="6" xfId="21" applyNumberFormat="1" applyFont="1" applyFill="1" applyBorder="1" applyAlignment="1">
      <alignment vertical="center"/>
      <protection/>
    </xf>
    <xf numFmtId="49" fontId="3" fillId="2" borderId="6" xfId="21" applyNumberFormat="1" applyFont="1" applyFill="1" applyBorder="1" applyAlignment="1" quotePrefix="1">
      <alignment horizontal="center"/>
      <protection/>
    </xf>
    <xf numFmtId="49" fontId="3" fillId="2" borderId="6" xfId="21" applyNumberFormat="1" applyFont="1" applyFill="1" applyBorder="1" applyAlignment="1" quotePrefix="1">
      <alignment horizontal="center" vertical="center"/>
      <protection/>
    </xf>
    <xf numFmtId="0" fontId="3" fillId="2" borderId="7" xfId="21" applyFont="1" applyFill="1" applyBorder="1" applyAlignment="1">
      <alignment horizontal="center" vertical="center"/>
      <protection/>
    </xf>
    <xf numFmtId="0" fontId="6" fillId="2" borderId="7" xfId="21" applyFont="1" applyFill="1" applyBorder="1" applyAlignment="1">
      <alignment vertical="center"/>
      <protection/>
    </xf>
    <xf numFmtId="49" fontId="6" fillId="2" borderId="7" xfId="21" applyNumberFormat="1" applyFont="1" applyFill="1" applyBorder="1" applyAlignment="1">
      <alignment horizontal="center" vertical="center"/>
      <protection/>
    </xf>
    <xf numFmtId="49" fontId="6" fillId="2" borderId="7" xfId="21" applyNumberFormat="1" applyFont="1" applyFill="1" applyBorder="1" applyAlignment="1">
      <alignment horizontal="center"/>
      <protection/>
    </xf>
    <xf numFmtId="164" fontId="6" fillId="2" borderId="7" xfId="21" applyNumberFormat="1" applyFont="1" applyFill="1" applyBorder="1" applyAlignment="1">
      <alignment horizontal="right" vertical="center"/>
      <protection/>
    </xf>
    <xf numFmtId="0" fontId="8" fillId="2" borderId="0" xfId="21" applyFont="1" applyFill="1" applyAlignment="1">
      <alignment horizontal="center"/>
      <protection/>
    </xf>
    <xf numFmtId="0" fontId="9" fillId="2" borderId="0" xfId="21" applyFont="1" applyFill="1">
      <alignment/>
      <protection/>
    </xf>
    <xf numFmtId="49" fontId="10" fillId="2" borderId="0" xfId="21" applyNumberFormat="1" applyFont="1" applyFill="1" applyAlignment="1">
      <alignment horizontal="center"/>
      <protection/>
    </xf>
    <xf numFmtId="164" fontId="11" fillId="2" borderId="0" xfId="21" applyNumberFormat="1" applyFont="1" applyFill="1">
      <alignment/>
      <protection/>
    </xf>
    <xf numFmtId="164" fontId="8" fillId="2" borderId="0" xfId="21" applyNumberFormat="1" applyFont="1" applyFill="1">
      <alignment/>
      <protection/>
    </xf>
    <xf numFmtId="164" fontId="3" fillId="0" borderId="0" xfId="21" applyNumberFormat="1" applyFont="1" applyBorder="1" applyAlignment="1">
      <alignment horizontal="center" vertical="center"/>
      <protection/>
    </xf>
    <xf numFmtId="164" fontId="6" fillId="0" borderId="0" xfId="21" applyNumberFormat="1" applyFont="1" applyBorder="1" applyAlignment="1">
      <alignment vertical="center"/>
      <protection/>
    </xf>
    <xf numFmtId="164" fontId="6" fillId="0" borderId="0" xfId="21" applyNumberFormat="1" applyFont="1" applyBorder="1" applyAlignment="1">
      <alignment horizontal="left" vertical="center"/>
      <protection/>
    </xf>
    <xf numFmtId="164" fontId="6" fillId="0" borderId="0" xfId="21" applyNumberFormat="1" applyFont="1" applyBorder="1" applyAlignment="1">
      <alignment horizontal="left"/>
      <protection/>
    </xf>
    <xf numFmtId="0" fontId="1" fillId="2" borderId="0" xfId="21" applyFont="1" applyFill="1" applyAlignment="1">
      <alignment horizontal="left" vertical="center"/>
      <protection/>
    </xf>
    <xf numFmtId="165" fontId="1" fillId="0" borderId="0" xfId="0" applyNumberFormat="1" applyFont="1" applyAlignment="1">
      <alignment horizontal="left" vertical="center"/>
    </xf>
    <xf numFmtId="164" fontId="3" fillId="2" borderId="0" xfId="21" applyNumberFormat="1" applyFont="1" applyFill="1" applyAlignment="1">
      <alignment horizontal="center" vertical="center"/>
      <protection/>
    </xf>
    <xf numFmtId="164" fontId="6" fillId="0" borderId="0" xfId="21" applyNumberFormat="1" applyFont="1" applyBorder="1" applyAlignment="1">
      <alignment horizontal="center" vertical="center"/>
      <protection/>
    </xf>
    <xf numFmtId="0" fontId="4" fillId="2" borderId="0" xfId="21" applyFont="1" applyFill="1" applyAlignment="1">
      <alignment horizontal="center" vertical="center"/>
      <protection/>
    </xf>
    <xf numFmtId="164" fontId="5" fillId="2" borderId="0" xfId="21" applyNumberFormat="1" applyFont="1" applyFill="1" applyAlignment="1">
      <alignment horizontal="center" vertical="center"/>
      <protection/>
    </xf>
    <xf numFmtId="0" fontId="6" fillId="2" borderId="0" xfId="21" applyFont="1" applyFill="1" applyAlignment="1">
      <alignment horizontal="center"/>
      <protection/>
    </xf>
    <xf numFmtId="0" fontId="3" fillId="2" borderId="8" xfId="21" applyFont="1" applyFill="1" applyBorder="1" applyAlignment="1">
      <alignment horizontal="center"/>
      <protection/>
    </xf>
    <xf numFmtId="0" fontId="3" fillId="2" borderId="1" xfId="21" applyFont="1" applyFill="1" applyBorder="1" applyAlignment="1">
      <alignment horizontal="center"/>
      <protection/>
    </xf>
    <xf numFmtId="0" fontId="3" fillId="2" borderId="9" xfId="21" applyFont="1" applyFill="1" applyBorder="1" applyAlignment="1">
      <alignment horizontal="center"/>
      <protection/>
    </xf>
    <xf numFmtId="0" fontId="6" fillId="2" borderId="8" xfId="21" applyFont="1" applyFill="1" applyBorder="1" applyAlignment="1">
      <alignment horizontal="center" vertical="center"/>
      <protection/>
    </xf>
    <xf numFmtId="0" fontId="6" fillId="2" borderId="1" xfId="21" applyFont="1" applyFill="1" applyBorder="1" applyAlignment="1">
      <alignment horizontal="center" vertical="center"/>
      <protection/>
    </xf>
    <xf numFmtId="0" fontId="6" fillId="2" borderId="9" xfId="21" applyFont="1" applyFill="1" applyBorder="1" applyAlignment="1">
      <alignment horizontal="center" vertical="center"/>
      <protection/>
    </xf>
    <xf numFmtId="49" fontId="6" fillId="2" borderId="8" xfId="21" applyNumberFormat="1" applyFont="1" applyFill="1" applyBorder="1" applyAlignment="1">
      <alignment horizontal="center" vertical="center" wrapText="1"/>
      <protection/>
    </xf>
    <xf numFmtId="49" fontId="6" fillId="2" borderId="1" xfId="21" applyNumberFormat="1" applyFont="1" applyFill="1" applyBorder="1" applyAlignment="1">
      <alignment horizontal="center" vertical="center"/>
      <protection/>
    </xf>
    <xf numFmtId="49" fontId="6" fillId="2" borderId="9" xfId="21" applyNumberFormat="1" applyFont="1" applyFill="1" applyBorder="1" applyAlignment="1">
      <alignment horizontal="center" vertical="center"/>
      <protection/>
    </xf>
    <xf numFmtId="164" fontId="7" fillId="2" borderId="10" xfId="21" applyNumberFormat="1" applyFont="1" applyFill="1" applyBorder="1" applyAlignment="1">
      <alignment horizontal="center" vertical="center"/>
      <protection/>
    </xf>
    <xf numFmtId="164" fontId="7" fillId="2" borderId="3" xfId="21" applyNumberFormat="1" applyFont="1" applyFill="1" applyBorder="1" applyAlignment="1">
      <alignment horizontal="center" vertical="center"/>
      <protection/>
    </xf>
    <xf numFmtId="164" fontId="7" fillId="2" borderId="11" xfId="21" applyNumberFormat="1" applyFont="1" applyFill="1" applyBorder="1" applyAlignment="1">
      <alignment horizontal="center" vertical="center"/>
      <protection/>
    </xf>
    <xf numFmtId="164" fontId="7" fillId="2" borderId="4" xfId="21" applyNumberFormat="1" applyFont="1" applyFill="1" applyBorder="1" applyAlignment="1">
      <alignment horizontal="center" vertical="center"/>
      <protection/>
    </xf>
    <xf numFmtId="164" fontId="6" fillId="2" borderId="8" xfId="21" applyNumberFormat="1" applyFont="1" applyFill="1" applyBorder="1" applyAlignment="1">
      <alignment horizontal="center" vertical="center" wrapText="1"/>
      <protection/>
    </xf>
    <xf numFmtId="164" fontId="6" fillId="2" borderId="9" xfId="21" applyNumberFormat="1" applyFont="1" applyFill="1" applyBorder="1" applyAlignment="1">
      <alignment horizontal="center" vertical="center" wrapText="1"/>
      <protection/>
    </xf>
    <xf numFmtId="0" fontId="12" fillId="0" borderId="0" xfId="0" applyFont="1" applyAlignment="1">
      <alignment vertical="center"/>
    </xf>
    <xf numFmtId="0" fontId="12"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Border="1" applyAlignment="1">
      <alignment horizontal="center" vertical="center"/>
    </xf>
    <xf numFmtId="0" fontId="13" fillId="0" borderId="0" xfId="0" applyFont="1" applyAlignment="1">
      <alignment vertical="center"/>
    </xf>
    <xf numFmtId="0" fontId="13" fillId="0" borderId="0" xfId="0" applyFont="1" applyBorder="1" applyAlignment="1">
      <alignment horizontal="center" vertical="center"/>
    </xf>
    <xf numFmtId="0" fontId="13" fillId="0" borderId="0" xfId="0" applyFont="1" applyBorder="1" applyAlignment="1">
      <alignment horizontal="center" vertical="center"/>
    </xf>
    <xf numFmtId="0" fontId="13" fillId="0" borderId="0" xfId="0" applyFont="1" applyBorder="1" applyAlignment="1">
      <alignment horizontal="center" vertical="center"/>
    </xf>
    <xf numFmtId="0" fontId="14" fillId="0" borderId="0" xfId="0" applyFont="1" applyBorder="1" applyAlignment="1">
      <alignment horizontal="center" vertical="center"/>
    </xf>
    <xf numFmtId="0" fontId="14" fillId="0" borderId="0" xfId="0" applyFont="1" applyBorder="1" applyAlignment="1">
      <alignment horizontal="center" vertical="center"/>
    </xf>
    <xf numFmtId="0" fontId="14" fillId="0" borderId="0" xfId="0" applyFont="1" applyBorder="1" applyAlignment="1">
      <alignment horizontal="center" vertical="center"/>
    </xf>
    <xf numFmtId="0" fontId="13" fillId="0" borderId="0" xfId="0" applyFont="1" applyBorder="1" applyAlignment="1">
      <alignment vertical="center"/>
    </xf>
    <xf numFmtId="0" fontId="13" fillId="0" borderId="0" xfId="0" applyFont="1" applyBorder="1" applyAlignment="1">
      <alignment horizontal="center" vertical="center"/>
    </xf>
    <xf numFmtId="0" fontId="13" fillId="0" borderId="12" xfId="0" applyFont="1" applyBorder="1" applyAlignment="1">
      <alignment horizontal="right" vertical="center"/>
    </xf>
    <xf numFmtId="0" fontId="13" fillId="0" borderId="13" xfId="0" applyFont="1" applyBorder="1" applyAlignment="1">
      <alignment horizontal="right" vertical="center"/>
    </xf>
    <xf numFmtId="0" fontId="12" fillId="0" borderId="14" xfId="0" applyFont="1" applyBorder="1" applyAlignment="1">
      <alignment horizontal="center" vertical="center"/>
    </xf>
    <xf numFmtId="0" fontId="12" fillId="0" borderId="15" xfId="0" applyFont="1" applyBorder="1" applyAlignment="1">
      <alignment horizontal="center" vertical="center"/>
    </xf>
    <xf numFmtId="0" fontId="12" fillId="0" borderId="15" xfId="0" applyFont="1" applyBorder="1" applyAlignment="1">
      <alignment horizontal="center" vertical="center" wrapText="1"/>
    </xf>
    <xf numFmtId="0" fontId="12" fillId="0" borderId="16" xfId="0" applyFont="1" applyBorder="1" applyAlignment="1">
      <alignment horizontal="center" vertical="center"/>
    </xf>
    <xf numFmtId="0" fontId="12" fillId="0" borderId="17" xfId="0" applyFont="1" applyBorder="1" applyAlignment="1">
      <alignment horizontal="center" vertical="center"/>
    </xf>
    <xf numFmtId="0" fontId="12" fillId="0" borderId="18" xfId="0" applyFont="1" applyBorder="1" applyAlignment="1">
      <alignment horizontal="center" vertical="center"/>
    </xf>
    <xf numFmtId="0" fontId="12" fillId="0" borderId="19" xfId="0" applyFont="1" applyBorder="1" applyAlignment="1">
      <alignment horizontal="center" vertical="center"/>
    </xf>
    <xf numFmtId="0" fontId="15" fillId="0" borderId="20" xfId="0" applyFont="1" applyBorder="1" applyAlignment="1">
      <alignment vertical="center"/>
    </xf>
    <xf numFmtId="0" fontId="15" fillId="0" borderId="21" xfId="0" applyFont="1" applyBorder="1" applyAlignment="1">
      <alignment horizontal="center" vertical="center"/>
    </xf>
    <xf numFmtId="0" fontId="12" fillId="0" borderId="21" xfId="0" applyFont="1" applyBorder="1" applyAlignment="1">
      <alignment horizontal="center" vertical="center"/>
    </xf>
    <xf numFmtId="167" fontId="12" fillId="0" borderId="21" xfId="0" applyNumberFormat="1" applyFont="1" applyBorder="1" applyAlignment="1">
      <alignment vertical="center"/>
    </xf>
    <xf numFmtId="167" fontId="12" fillId="0" borderId="22" xfId="0" applyNumberFormat="1" applyFont="1" applyBorder="1" applyAlignment="1">
      <alignment vertical="center"/>
    </xf>
    <xf numFmtId="0" fontId="15" fillId="0" borderId="23" xfId="0" applyFont="1" applyBorder="1" applyAlignment="1">
      <alignment vertical="center"/>
    </xf>
    <xf numFmtId="0" fontId="15" fillId="0" borderId="24" xfId="0" applyFont="1" applyBorder="1" applyAlignment="1">
      <alignment horizontal="center" vertical="center"/>
    </xf>
    <xf numFmtId="0" fontId="12" fillId="0" borderId="24" xfId="0" applyFont="1" applyBorder="1" applyAlignment="1">
      <alignment horizontal="center" vertical="center"/>
    </xf>
    <xf numFmtId="167" fontId="12" fillId="0" borderId="24" xfId="0" applyNumberFormat="1" applyFont="1" applyBorder="1" applyAlignment="1">
      <alignment vertical="center"/>
    </xf>
    <xf numFmtId="167" fontId="12" fillId="0" borderId="25" xfId="0" applyNumberFormat="1" applyFont="1" applyBorder="1" applyAlignment="1">
      <alignment vertical="center"/>
    </xf>
    <xf numFmtId="0" fontId="16" fillId="0" borderId="23" xfId="0" applyFont="1" applyBorder="1" applyAlignment="1">
      <alignment vertical="center"/>
    </xf>
    <xf numFmtId="0" fontId="16" fillId="0" borderId="24" xfId="0" applyFont="1" applyBorder="1" applyAlignment="1">
      <alignment horizontal="center" vertical="center"/>
    </xf>
    <xf numFmtId="0" fontId="13" fillId="0" borderId="24" xfId="0" applyFont="1" applyBorder="1" applyAlignment="1">
      <alignment horizontal="center" vertical="center"/>
    </xf>
    <xf numFmtId="167" fontId="13" fillId="0" borderId="24" xfId="0" applyNumberFormat="1" applyFont="1" applyBorder="1" applyAlignment="1">
      <alignment vertical="center"/>
    </xf>
    <xf numFmtId="167" fontId="13" fillId="0" borderId="25" xfId="0" applyNumberFormat="1" applyFont="1" applyBorder="1" applyAlignment="1">
      <alignment vertical="center"/>
    </xf>
    <xf numFmtId="0" fontId="16" fillId="0" borderId="26" xfId="0" applyFont="1" applyBorder="1" applyAlignment="1">
      <alignment vertical="center"/>
    </xf>
    <xf numFmtId="0" fontId="16" fillId="0" borderId="27" xfId="0" applyFont="1" applyBorder="1" applyAlignment="1">
      <alignment horizontal="center" vertical="center"/>
    </xf>
    <xf numFmtId="0" fontId="13" fillId="0" borderId="27" xfId="0" applyFont="1" applyBorder="1" applyAlignment="1">
      <alignment horizontal="center" vertical="center"/>
    </xf>
    <xf numFmtId="167" fontId="13" fillId="0" borderId="28" xfId="0" applyNumberFormat="1" applyFont="1" applyBorder="1" applyAlignment="1">
      <alignment vertical="center"/>
    </xf>
    <xf numFmtId="0" fontId="12" fillId="0" borderId="29" xfId="0" applyFont="1" applyBorder="1" applyAlignment="1">
      <alignment vertical="center"/>
    </xf>
    <xf numFmtId="0" fontId="15" fillId="0" borderId="30" xfId="0" applyFont="1" applyBorder="1" applyAlignment="1">
      <alignment horizontal="center" vertical="center"/>
    </xf>
    <xf numFmtId="0" fontId="12" fillId="0" borderId="30" xfId="0" applyFont="1" applyBorder="1" applyAlignment="1">
      <alignment horizontal="center" vertical="center"/>
    </xf>
    <xf numFmtId="167" fontId="12" fillId="0" borderId="30" xfId="0" applyNumberFormat="1" applyFont="1" applyBorder="1" applyAlignment="1">
      <alignment vertical="center"/>
    </xf>
    <xf numFmtId="167" fontId="12" fillId="0" borderId="31" xfId="0" applyNumberFormat="1" applyFont="1" applyBorder="1" applyAlignment="1">
      <alignment vertical="center"/>
    </xf>
    <xf numFmtId="0" fontId="12" fillId="0" borderId="29" xfId="0" applyFont="1" applyBorder="1" applyAlignment="1">
      <alignment horizontal="center" vertical="center"/>
    </xf>
    <xf numFmtId="0" fontId="12" fillId="0" borderId="30" xfId="0" applyFont="1" applyBorder="1" applyAlignment="1">
      <alignment horizontal="center" vertical="center" wrapText="1"/>
    </xf>
    <xf numFmtId="0" fontId="12" fillId="0" borderId="31" xfId="0" applyFont="1" applyBorder="1" applyAlignment="1">
      <alignment horizontal="center" vertical="center"/>
    </xf>
    <xf numFmtId="167" fontId="12" fillId="0" borderId="32" xfId="0" applyNumberFormat="1" applyFont="1" applyBorder="1" applyAlignment="1">
      <alignment vertical="center"/>
    </xf>
    <xf numFmtId="167" fontId="13" fillId="0" borderId="24" xfId="0" applyNumberFormat="1" applyFont="1" applyFill="1" applyBorder="1" applyAlignment="1">
      <alignment vertical="center"/>
    </xf>
    <xf numFmtId="0" fontId="13" fillId="0" borderId="23" xfId="0" applyFont="1" applyBorder="1" applyAlignment="1">
      <alignment vertical="center"/>
    </xf>
    <xf numFmtId="0" fontId="16" fillId="0" borderId="0" xfId="0" applyFont="1" applyBorder="1" applyAlignment="1">
      <alignment vertical="center"/>
    </xf>
    <xf numFmtId="0" fontId="13" fillId="0" borderId="0" xfId="0" applyFont="1" applyBorder="1" applyAlignment="1">
      <alignment horizontal="center" vertical="center"/>
    </xf>
    <xf numFmtId="167" fontId="17" fillId="0" borderId="0" xfId="0" applyNumberFormat="1" applyFont="1" applyBorder="1" applyAlignment="1">
      <alignment vertical="center"/>
    </xf>
    <xf numFmtId="0" fontId="13" fillId="0" borderId="0" xfId="0" applyFont="1" applyBorder="1" applyAlignment="1">
      <alignment vertical="center"/>
    </xf>
    <xf numFmtId="0" fontId="18" fillId="0" borderId="0" xfId="0" applyFont="1" applyBorder="1" applyAlignment="1">
      <alignment vertical="center"/>
    </xf>
    <xf numFmtId="0" fontId="12" fillId="0" borderId="33" xfId="0" applyFont="1" applyBorder="1" applyAlignment="1">
      <alignment horizontal="center" vertical="center"/>
    </xf>
    <xf numFmtId="0" fontId="12" fillId="0" borderId="34" xfId="0" applyFont="1" applyBorder="1" applyAlignment="1">
      <alignment horizontal="center" vertical="center"/>
    </xf>
    <xf numFmtId="0" fontId="12" fillId="0" borderId="34" xfId="0" applyFont="1" applyBorder="1" applyAlignment="1">
      <alignment horizontal="center" vertical="center" wrapText="1"/>
    </xf>
    <xf numFmtId="0" fontId="12" fillId="0" borderId="35" xfId="0" applyFont="1" applyBorder="1" applyAlignment="1">
      <alignment horizontal="center" vertical="center"/>
    </xf>
    <xf numFmtId="0" fontId="16" fillId="0" borderId="20" xfId="0" applyFont="1" applyBorder="1" applyAlignment="1">
      <alignment vertical="center"/>
    </xf>
    <xf numFmtId="0" fontId="16" fillId="0" borderId="21" xfId="0" applyFont="1" applyBorder="1" applyAlignment="1">
      <alignment horizontal="center" vertical="center"/>
    </xf>
    <xf numFmtId="0" fontId="13" fillId="0" borderId="21" xfId="0" applyFont="1" applyBorder="1" applyAlignment="1">
      <alignment horizontal="center" vertical="center"/>
    </xf>
    <xf numFmtId="0" fontId="13" fillId="0" borderId="21" xfId="0" applyFont="1" applyBorder="1" applyAlignment="1">
      <alignment vertical="center"/>
    </xf>
    <xf numFmtId="168" fontId="13" fillId="0" borderId="32" xfId="0" applyNumberFormat="1" applyFont="1" applyBorder="1" applyAlignment="1">
      <alignment vertical="center"/>
    </xf>
    <xf numFmtId="0" fontId="16" fillId="0" borderId="24" xfId="0" applyFont="1" applyBorder="1" applyAlignment="1">
      <alignment vertical="center"/>
    </xf>
    <xf numFmtId="0" fontId="13" fillId="0" borderId="24" xfId="0" applyFont="1" applyBorder="1" applyAlignment="1">
      <alignment vertical="center"/>
    </xf>
    <xf numFmtId="168" fontId="13" fillId="0" borderId="25" xfId="0" applyNumberFormat="1" applyFont="1" applyBorder="1" applyAlignment="1">
      <alignment vertical="center"/>
    </xf>
    <xf numFmtId="168" fontId="13" fillId="0" borderId="24" xfId="0" applyNumberFormat="1" applyFont="1" applyBorder="1" applyAlignment="1">
      <alignment vertical="center"/>
    </xf>
    <xf numFmtId="169" fontId="13" fillId="0" borderId="24" xfId="0" applyNumberFormat="1" applyFont="1" applyBorder="1" applyAlignment="1">
      <alignment vertical="center"/>
    </xf>
    <xf numFmtId="43" fontId="13" fillId="0" borderId="25" xfId="15" applyFont="1" applyBorder="1" applyAlignment="1">
      <alignment vertical="center"/>
    </xf>
    <xf numFmtId="0" fontId="16" fillId="0" borderId="36" xfId="0" applyFont="1" applyBorder="1" applyAlignment="1">
      <alignment vertical="center"/>
    </xf>
    <xf numFmtId="0" fontId="16" fillId="0" borderId="37" xfId="0" applyFont="1" applyBorder="1" applyAlignment="1">
      <alignment vertical="center"/>
    </xf>
    <xf numFmtId="0" fontId="13" fillId="0" borderId="37" xfId="0" applyFont="1" applyBorder="1" applyAlignment="1">
      <alignment horizontal="center" vertical="center"/>
    </xf>
    <xf numFmtId="0" fontId="13" fillId="0" borderId="37" xfId="0" applyFont="1" applyBorder="1" applyAlignment="1">
      <alignment vertical="center"/>
    </xf>
    <xf numFmtId="168" fontId="13" fillId="0" borderId="38" xfId="0" applyNumberFormat="1" applyFont="1" applyBorder="1" applyAlignment="1">
      <alignment vertical="center"/>
    </xf>
    <xf numFmtId="0" fontId="18" fillId="0" borderId="0" xfId="0" applyFont="1" applyBorder="1" applyAlignment="1">
      <alignment vertical="center"/>
    </xf>
    <xf numFmtId="0" fontId="13" fillId="0" borderId="0" xfId="0" applyFont="1" applyAlignment="1">
      <alignment horizontal="center" vertical="center"/>
    </xf>
    <xf numFmtId="0" fontId="12" fillId="0" borderId="0" xfId="0" applyFont="1" applyFill="1" applyBorder="1" applyAlignment="1">
      <alignment horizontal="center" vertical="center"/>
    </xf>
    <xf numFmtId="0" fontId="16" fillId="0" borderId="0" xfId="0" applyFont="1" applyAlignment="1">
      <alignment vertical="center"/>
    </xf>
    <xf numFmtId="0" fontId="12" fillId="0" borderId="0" xfId="20" applyFont="1" applyAlignment="1">
      <alignment vertical="center"/>
      <protection/>
    </xf>
    <xf numFmtId="0" fontId="16" fillId="0" borderId="0" xfId="20" applyFont="1" applyAlignment="1">
      <alignment horizontal="center" vertical="center"/>
      <protection/>
    </xf>
    <xf numFmtId="0" fontId="16" fillId="0" borderId="0" xfId="20" applyFont="1" applyAlignment="1">
      <alignment vertical="center"/>
      <protection/>
    </xf>
    <xf numFmtId="0" fontId="13" fillId="0" borderId="0" xfId="20" applyFont="1" applyBorder="1" applyAlignment="1">
      <alignment horizontal="center" vertical="center"/>
      <protection/>
    </xf>
    <xf numFmtId="0" fontId="13" fillId="0" borderId="0" xfId="20" applyFont="1" applyBorder="1" applyAlignment="1">
      <alignment vertical="center"/>
      <protection/>
    </xf>
    <xf numFmtId="0" fontId="13" fillId="0" borderId="0" xfId="20" applyFont="1" applyBorder="1" applyAlignment="1">
      <alignment vertical="center"/>
      <protection/>
    </xf>
    <xf numFmtId="0" fontId="12" fillId="0" borderId="0" xfId="20" applyFont="1" applyBorder="1" applyAlignment="1">
      <alignment horizontal="center" vertical="center"/>
      <protection/>
    </xf>
    <xf numFmtId="0" fontId="12" fillId="0" borderId="0" xfId="20" applyFont="1" applyBorder="1" applyAlignment="1">
      <alignment horizontal="center" vertical="center"/>
      <protection/>
    </xf>
    <xf numFmtId="0" fontId="12" fillId="0" borderId="0" xfId="20" applyFont="1" applyBorder="1" applyAlignment="1">
      <alignment horizontal="center" vertical="center"/>
      <protection/>
    </xf>
    <xf numFmtId="0" fontId="12" fillId="0" borderId="0" xfId="20" applyFont="1" applyBorder="1" applyAlignment="1">
      <alignment horizontal="center" vertical="center"/>
      <protection/>
    </xf>
    <xf numFmtId="0" fontId="12" fillId="0" borderId="0" xfId="20" applyFont="1" applyBorder="1" applyAlignment="1">
      <alignment horizontal="center" vertical="center"/>
      <protection/>
    </xf>
    <xf numFmtId="0" fontId="12" fillId="0" borderId="0" xfId="20" applyFont="1" applyBorder="1" applyAlignment="1">
      <alignment horizontal="center" vertical="center"/>
      <protection/>
    </xf>
    <xf numFmtId="0" fontId="12" fillId="0" borderId="39" xfId="20" applyFont="1" applyBorder="1" applyAlignment="1">
      <alignment horizontal="center" vertical="center"/>
      <protection/>
    </xf>
    <xf numFmtId="0" fontId="12" fillId="0" borderId="39" xfId="20" applyFont="1" applyBorder="1" applyAlignment="1">
      <alignment horizontal="center" vertical="center" wrapText="1"/>
      <protection/>
    </xf>
    <xf numFmtId="0" fontId="12" fillId="0" borderId="0" xfId="20" applyFont="1" applyBorder="1" applyAlignment="1">
      <alignment vertical="center"/>
      <protection/>
    </xf>
    <xf numFmtId="0" fontId="12" fillId="0" borderId="24" xfId="20" applyFont="1" applyBorder="1" applyAlignment="1">
      <alignment horizontal="center" vertical="center"/>
      <protection/>
    </xf>
    <xf numFmtId="0" fontId="12" fillId="0" borderId="24" xfId="20" applyFont="1" applyBorder="1" applyAlignment="1">
      <alignment horizontal="center" vertical="center" wrapText="1"/>
      <protection/>
    </xf>
    <xf numFmtId="0" fontId="12" fillId="0" borderId="24" xfId="20" applyFont="1" applyBorder="1" applyAlignment="1">
      <alignment horizontal="center" vertical="center"/>
      <protection/>
    </xf>
    <xf numFmtId="0" fontId="15" fillId="0" borderId="24" xfId="20" applyFont="1" applyBorder="1" applyAlignment="1">
      <alignment horizontal="center" vertical="center"/>
      <protection/>
    </xf>
    <xf numFmtId="0" fontId="15" fillId="0" borderId="0" xfId="20" applyFont="1" applyBorder="1" applyAlignment="1">
      <alignment horizontal="center" vertical="center"/>
      <protection/>
    </xf>
    <xf numFmtId="0" fontId="15" fillId="0" borderId="0" xfId="20" applyFont="1" applyAlignment="1">
      <alignment horizontal="center" vertical="center"/>
      <protection/>
    </xf>
    <xf numFmtId="0" fontId="15" fillId="0" borderId="24" xfId="20" applyFont="1" applyBorder="1" applyAlignment="1">
      <alignment vertical="center"/>
      <protection/>
    </xf>
    <xf numFmtId="167" fontId="15" fillId="0" borderId="24" xfId="20" applyNumberFormat="1" applyFont="1" applyBorder="1" applyAlignment="1">
      <alignment vertical="center"/>
      <protection/>
    </xf>
    <xf numFmtId="0" fontId="15" fillId="0" borderId="0" xfId="20" applyFont="1" applyBorder="1" applyAlignment="1">
      <alignment vertical="center"/>
      <protection/>
    </xf>
    <xf numFmtId="0" fontId="15" fillId="0" borderId="0" xfId="20" applyFont="1" applyAlignment="1">
      <alignment vertical="center"/>
      <protection/>
    </xf>
    <xf numFmtId="167" fontId="15" fillId="0" borderId="0" xfId="20" applyNumberFormat="1" applyFont="1" applyAlignment="1">
      <alignment vertical="center"/>
      <protection/>
    </xf>
    <xf numFmtId="167" fontId="15" fillId="0" borderId="0" xfId="20" applyNumberFormat="1" applyFont="1" applyBorder="1" applyAlignment="1">
      <alignment vertical="center"/>
      <protection/>
    </xf>
    <xf numFmtId="0" fontId="20" fillId="0" borderId="24" xfId="20" applyFont="1" applyBorder="1" applyAlignment="1">
      <alignment vertical="center"/>
      <protection/>
    </xf>
    <xf numFmtId="0" fontId="20" fillId="0" borderId="24" xfId="20" applyFont="1" applyBorder="1" applyAlignment="1">
      <alignment horizontal="center" vertical="center"/>
      <protection/>
    </xf>
    <xf numFmtId="167" fontId="20" fillId="0" borderId="24" xfId="20" applyNumberFormat="1" applyFont="1" applyBorder="1" applyAlignment="1">
      <alignment vertical="center"/>
      <protection/>
    </xf>
    <xf numFmtId="0" fontId="20" fillId="0" borderId="0" xfId="20" applyFont="1" applyBorder="1" applyAlignment="1">
      <alignment vertical="center"/>
      <protection/>
    </xf>
    <xf numFmtId="0" fontId="20" fillId="0" borderId="0" xfId="20" applyFont="1" applyAlignment="1">
      <alignment vertical="center"/>
      <protection/>
    </xf>
    <xf numFmtId="0" fontId="15" fillId="0" borderId="40" xfId="20" applyFont="1" applyBorder="1" applyAlignment="1">
      <alignment vertical="center"/>
      <protection/>
    </xf>
    <xf numFmtId="0" fontId="15" fillId="0" borderId="40" xfId="20" applyFont="1" applyBorder="1" applyAlignment="1">
      <alignment horizontal="center" vertical="center"/>
      <protection/>
    </xf>
    <xf numFmtId="167" fontId="15" fillId="0" borderId="40" xfId="20" applyNumberFormat="1" applyFont="1" applyBorder="1" applyAlignment="1">
      <alignment vertical="center"/>
      <protection/>
    </xf>
    <xf numFmtId="0" fontId="13" fillId="0" borderId="0" xfId="20" applyFont="1" applyAlignment="1">
      <alignment vertical="center"/>
      <protection/>
    </xf>
    <xf numFmtId="0" fontId="13" fillId="0" borderId="0" xfId="20" applyFont="1" applyAlignment="1">
      <alignment horizontal="center" vertical="center"/>
      <protection/>
    </xf>
    <xf numFmtId="0" fontId="12" fillId="0" borderId="0" xfId="20" applyFont="1" applyFill="1" applyBorder="1" applyAlignment="1">
      <alignment horizontal="center" vertical="center"/>
      <protection/>
    </xf>
    <xf numFmtId="0" fontId="12" fillId="0" borderId="0" xfId="20" applyFont="1" applyBorder="1" applyAlignment="1">
      <alignment vertical="center"/>
      <protection/>
    </xf>
    <xf numFmtId="3" fontId="16" fillId="0" borderId="0" xfId="20" applyNumberFormat="1" applyFont="1" applyAlignment="1">
      <alignment vertical="center"/>
      <protection/>
    </xf>
    <xf numFmtId="167" fontId="16" fillId="0" borderId="0" xfId="20" applyNumberFormat="1" applyFont="1" applyAlignment="1">
      <alignment vertical="center"/>
      <protection/>
    </xf>
    <xf numFmtId="0" fontId="21" fillId="0" borderId="0" xfId="22" applyFont="1">
      <alignment/>
      <protection/>
    </xf>
    <xf numFmtId="0" fontId="22" fillId="0" borderId="0" xfId="22" applyFont="1">
      <alignment/>
      <protection/>
    </xf>
    <xf numFmtId="170" fontId="22" fillId="0" borderId="0" xfId="17" applyNumberFormat="1" applyFont="1" applyFill="1" applyAlignment="1">
      <alignment/>
    </xf>
    <xf numFmtId="170" fontId="22" fillId="0" borderId="0" xfId="17" applyNumberFormat="1" applyFont="1" applyFill="1" applyAlignment="1">
      <alignment horizontal="right"/>
    </xf>
    <xf numFmtId="170" fontId="22" fillId="0" borderId="0" xfId="17" applyNumberFormat="1" applyFont="1" applyFill="1" applyAlignment="1">
      <alignment horizontal="center"/>
    </xf>
    <xf numFmtId="0" fontId="23" fillId="0" borderId="0" xfId="22" applyFont="1">
      <alignment/>
      <protection/>
    </xf>
    <xf numFmtId="0" fontId="23" fillId="0" borderId="0" xfId="22" applyFont="1" applyAlignment="1">
      <alignment horizontal="center"/>
      <protection/>
    </xf>
    <xf numFmtId="0" fontId="24" fillId="0" borderId="0" xfId="22" applyFont="1" applyAlignment="1">
      <alignment horizontal="center"/>
      <protection/>
    </xf>
    <xf numFmtId="0" fontId="25" fillId="0" borderId="0" xfId="22" applyFont="1" applyAlignment="1">
      <alignment horizontal="center"/>
      <protection/>
    </xf>
    <xf numFmtId="0" fontId="25" fillId="0" borderId="0" xfId="22" applyFont="1" applyAlignment="1">
      <alignment horizontal="center"/>
      <protection/>
    </xf>
    <xf numFmtId="0" fontId="23" fillId="0" borderId="0" xfId="22" applyFont="1" applyAlignment="1">
      <alignment horizontal="left" vertical="center" wrapText="1"/>
      <protection/>
    </xf>
    <xf numFmtId="0" fontId="26" fillId="0" borderId="0" xfId="22" applyFont="1">
      <alignment/>
      <protection/>
    </xf>
    <xf numFmtId="0" fontId="23" fillId="0" borderId="0" xfId="22" applyFont="1" quotePrefix="1">
      <alignment/>
      <protection/>
    </xf>
    <xf numFmtId="0" fontId="22" fillId="0" borderId="0" xfId="22">
      <alignment/>
      <protection/>
    </xf>
    <xf numFmtId="0" fontId="23" fillId="0" borderId="0" xfId="22" applyFont="1" applyFill="1">
      <alignment/>
      <protection/>
    </xf>
    <xf numFmtId="0" fontId="23" fillId="0" borderId="0" xfId="22" applyFont="1" applyFill="1" applyAlignment="1">
      <alignment horizontal="left" vertical="center" wrapText="1"/>
      <protection/>
    </xf>
    <xf numFmtId="3" fontId="22" fillId="0" borderId="0" xfId="17" applyNumberFormat="1" applyFont="1" applyFill="1" applyAlignment="1">
      <alignment horizontal="center"/>
    </xf>
    <xf numFmtId="171" fontId="22" fillId="0" borderId="0" xfId="15" applyNumberFormat="1" applyAlignment="1">
      <alignment/>
    </xf>
    <xf numFmtId="0" fontId="27" fillId="0" borderId="0" xfId="22" applyFont="1">
      <alignment/>
      <protection/>
    </xf>
    <xf numFmtId="170" fontId="27" fillId="0" borderId="0" xfId="17" applyNumberFormat="1" applyFont="1" applyFill="1" applyAlignment="1">
      <alignment horizontal="center"/>
    </xf>
    <xf numFmtId="0" fontId="22" fillId="0" borderId="0" xfId="22" applyFont="1" applyAlignment="1">
      <alignment horizontal="center"/>
      <protection/>
    </xf>
    <xf numFmtId="170" fontId="22" fillId="0" borderId="0" xfId="17" applyNumberFormat="1" applyFont="1" applyFill="1" applyAlignment="1">
      <alignment horizontal="center"/>
    </xf>
    <xf numFmtId="0" fontId="22" fillId="0" borderId="0" xfId="22" applyFont="1" applyAlignment="1">
      <alignment horizontal="center"/>
      <protection/>
    </xf>
    <xf numFmtId="170" fontId="22" fillId="0" borderId="0" xfId="17" applyNumberFormat="1" applyFill="1" applyAlignment="1">
      <alignment/>
    </xf>
    <xf numFmtId="170" fontId="27" fillId="0" borderId="0" xfId="17" applyNumberFormat="1" applyFont="1" applyFill="1" applyAlignment="1">
      <alignment/>
    </xf>
    <xf numFmtId="170" fontId="27" fillId="0" borderId="0" xfId="17" applyNumberFormat="1" applyFont="1" applyFill="1" applyAlignment="1">
      <alignment horizontal="right"/>
    </xf>
    <xf numFmtId="170" fontId="22" fillId="0" borderId="0" xfId="22" applyNumberFormat="1" applyFont="1">
      <alignment/>
      <protection/>
    </xf>
    <xf numFmtId="3" fontId="13" fillId="0" borderId="0" xfId="17" applyNumberFormat="1" applyFont="1" applyAlignment="1">
      <alignment/>
    </xf>
    <xf numFmtId="0" fontId="28" fillId="0" borderId="0" xfId="22" applyFont="1">
      <alignment/>
      <protection/>
    </xf>
    <xf numFmtId="0" fontId="29" fillId="0" borderId="0" xfId="22" applyFont="1">
      <alignment/>
      <protection/>
    </xf>
    <xf numFmtId="0" fontId="22" fillId="0" borderId="41" xfId="22" applyFont="1" applyBorder="1" applyAlignment="1">
      <alignment horizontal="center" vertical="center"/>
      <protection/>
    </xf>
    <xf numFmtId="0" fontId="22" fillId="0" borderId="42" xfId="22" applyFont="1" applyBorder="1" applyAlignment="1">
      <alignment horizontal="center" vertical="center"/>
      <protection/>
    </xf>
    <xf numFmtId="0" fontId="22" fillId="0" borderId="43" xfId="22" applyFont="1" applyBorder="1" applyAlignment="1">
      <alignment horizontal="center" vertical="center"/>
      <protection/>
    </xf>
    <xf numFmtId="0" fontId="22" fillId="0" borderId="3" xfId="22" applyFont="1" applyBorder="1" applyAlignment="1">
      <alignment horizontal="center" vertical="center" wrapText="1"/>
      <protection/>
    </xf>
    <xf numFmtId="0" fontId="22" fillId="0" borderId="8" xfId="22" applyFont="1" applyBorder="1" applyAlignment="1">
      <alignment horizontal="center" vertical="center" wrapText="1"/>
      <protection/>
    </xf>
    <xf numFmtId="170" fontId="22" fillId="0" borderId="8" xfId="17" applyNumberFormat="1" applyFont="1" applyFill="1" applyBorder="1" applyAlignment="1">
      <alignment horizontal="center" vertical="center" wrapText="1"/>
    </xf>
    <xf numFmtId="0" fontId="27" fillId="0" borderId="44" xfId="22" applyFont="1" applyBorder="1">
      <alignment/>
      <protection/>
    </xf>
    <xf numFmtId="0" fontId="22" fillId="0" borderId="45" xfId="22" applyFont="1" applyBorder="1">
      <alignment/>
      <protection/>
    </xf>
    <xf numFmtId="0" fontId="22" fillId="0" borderId="5" xfId="22" applyFont="1" applyBorder="1">
      <alignment/>
      <protection/>
    </xf>
    <xf numFmtId="170" fontId="22" fillId="0" borderId="5" xfId="17" applyNumberFormat="1" applyFont="1" applyFill="1" applyBorder="1" applyAlignment="1">
      <alignment/>
    </xf>
    <xf numFmtId="170" fontId="22" fillId="0" borderId="5" xfId="17" applyNumberFormat="1" applyFont="1" applyFill="1" applyBorder="1" applyAlignment="1">
      <alignment horizontal="right"/>
    </xf>
    <xf numFmtId="3" fontId="22" fillId="0" borderId="46" xfId="22" applyNumberFormat="1" applyFont="1" applyBorder="1">
      <alignment/>
      <protection/>
    </xf>
    <xf numFmtId="3" fontId="22" fillId="0" borderId="47" xfId="22" applyNumberFormat="1" applyFont="1" applyBorder="1">
      <alignment/>
      <protection/>
    </xf>
    <xf numFmtId="170" fontId="22" fillId="0" borderId="6" xfId="17" applyNumberFormat="1" applyFont="1" applyBorder="1" applyAlignment="1">
      <alignment/>
    </xf>
    <xf numFmtId="3" fontId="27" fillId="0" borderId="6" xfId="17" applyNumberFormat="1" applyFont="1" applyBorder="1" applyAlignment="1">
      <alignment/>
    </xf>
    <xf numFmtId="3" fontId="22" fillId="0" borderId="48" xfId="22" applyNumberFormat="1" applyFont="1" applyBorder="1">
      <alignment/>
      <protection/>
    </xf>
    <xf numFmtId="3" fontId="27" fillId="0" borderId="6" xfId="17" applyNumberFormat="1" applyFont="1" applyFill="1" applyBorder="1" applyAlignment="1">
      <alignment/>
    </xf>
    <xf numFmtId="170" fontId="22" fillId="0" borderId="6" xfId="17" applyNumberFormat="1" applyFont="1" applyBorder="1" applyAlignment="1">
      <alignment horizontal="center"/>
    </xf>
    <xf numFmtId="170" fontId="22" fillId="0" borderId="6" xfId="17" applyNumberFormat="1" applyFont="1" applyFill="1" applyBorder="1" applyAlignment="1">
      <alignment horizontal="center"/>
    </xf>
    <xf numFmtId="170" fontId="22" fillId="0" borderId="6" xfId="17" applyNumberFormat="1" applyFont="1" applyFill="1" applyBorder="1" applyAlignment="1">
      <alignment horizontal="right"/>
    </xf>
    <xf numFmtId="170" fontId="22" fillId="0" borderId="6" xfId="17" applyNumberFormat="1" applyFont="1" applyBorder="1" applyAlignment="1">
      <alignment horizontal="right"/>
    </xf>
    <xf numFmtId="170" fontId="22" fillId="0" borderId="6" xfId="17" applyNumberFormat="1" applyFont="1" applyFill="1" applyBorder="1" applyAlignment="1">
      <alignment/>
    </xf>
    <xf numFmtId="3" fontId="27" fillId="0" borderId="48" xfId="22" applyNumberFormat="1" applyFont="1" applyBorder="1">
      <alignment/>
      <protection/>
    </xf>
    <xf numFmtId="3" fontId="27" fillId="0" borderId="46" xfId="22" applyNumberFormat="1" applyFont="1" applyBorder="1">
      <alignment/>
      <protection/>
    </xf>
    <xf numFmtId="3" fontId="22" fillId="0" borderId="6" xfId="17" applyNumberFormat="1" applyFont="1" applyFill="1" applyBorder="1" applyAlignment="1">
      <alignment/>
    </xf>
    <xf numFmtId="3" fontId="22" fillId="0" borderId="49" xfId="22" applyNumberFormat="1" applyFont="1" applyBorder="1">
      <alignment/>
      <protection/>
    </xf>
    <xf numFmtId="3" fontId="22" fillId="0" borderId="50" xfId="22" applyNumberFormat="1" applyFont="1" applyBorder="1">
      <alignment/>
      <protection/>
    </xf>
    <xf numFmtId="170" fontId="22" fillId="0" borderId="7" xfId="17" applyNumberFormat="1" applyFont="1" applyBorder="1" applyAlignment="1">
      <alignment/>
    </xf>
    <xf numFmtId="3" fontId="27" fillId="0" borderId="7" xfId="22" applyNumberFormat="1" applyFont="1" applyFill="1" applyBorder="1" applyAlignment="1">
      <alignment horizontal="right"/>
      <protection/>
    </xf>
    <xf numFmtId="3" fontId="22" fillId="0" borderId="0" xfId="22" applyNumberFormat="1" applyFont="1">
      <alignment/>
      <protection/>
    </xf>
    <xf numFmtId="3" fontId="22" fillId="0" borderId="0" xfId="17" applyNumberFormat="1" applyFont="1" applyFill="1" applyAlignment="1">
      <alignment/>
    </xf>
    <xf numFmtId="3" fontId="22" fillId="0" borderId="0" xfId="17" applyNumberFormat="1" applyFont="1" applyFill="1" applyAlignment="1">
      <alignment horizontal="left"/>
    </xf>
    <xf numFmtId="3" fontId="22" fillId="0" borderId="0" xfId="17" applyNumberFormat="1" applyFont="1" applyFill="1" applyAlignment="1">
      <alignment horizontal="right"/>
    </xf>
    <xf numFmtId="0" fontId="30" fillId="0" borderId="0" xfId="22" applyFont="1">
      <alignment/>
      <protection/>
    </xf>
    <xf numFmtId="3" fontId="27" fillId="0" borderId="0" xfId="22" applyNumberFormat="1" applyFont="1">
      <alignment/>
      <protection/>
    </xf>
    <xf numFmtId="3" fontId="22" fillId="0" borderId="41" xfId="22" applyNumberFormat="1" applyFont="1" applyBorder="1" applyAlignment="1">
      <alignment horizontal="center" vertical="center"/>
      <protection/>
    </xf>
    <xf numFmtId="3" fontId="22" fillId="0" borderId="42" xfId="22" applyNumberFormat="1" applyFont="1" applyBorder="1" applyAlignment="1">
      <alignment horizontal="center" vertical="center"/>
      <protection/>
    </xf>
    <xf numFmtId="3" fontId="22" fillId="0" borderId="43" xfId="22" applyNumberFormat="1" applyFont="1" applyBorder="1" applyAlignment="1">
      <alignment horizontal="center" vertical="center"/>
      <protection/>
    </xf>
    <xf numFmtId="3" fontId="22" fillId="0" borderId="43" xfId="22" applyNumberFormat="1" applyFont="1" applyBorder="1" applyAlignment="1">
      <alignment horizontal="center" vertical="center" wrapText="1"/>
      <protection/>
    </xf>
    <xf numFmtId="3" fontId="22" fillId="0" borderId="51" xfId="22" applyNumberFormat="1" applyFont="1" applyBorder="1" applyAlignment="1">
      <alignment horizontal="center" vertical="center" wrapText="1"/>
      <protection/>
    </xf>
    <xf numFmtId="3" fontId="22" fillId="0" borderId="51" xfId="17" applyNumberFormat="1" applyFont="1" applyFill="1" applyBorder="1" applyAlignment="1">
      <alignment horizontal="center" vertical="center" wrapText="1"/>
    </xf>
    <xf numFmtId="3" fontId="22" fillId="0" borderId="51" xfId="17" applyNumberFormat="1" applyFont="1" applyFill="1" applyBorder="1" applyAlignment="1">
      <alignment horizontal="center" vertical="center"/>
    </xf>
    <xf numFmtId="3" fontId="27" fillId="0" borderId="44" xfId="22" applyNumberFormat="1" applyFont="1" applyBorder="1">
      <alignment/>
      <protection/>
    </xf>
    <xf numFmtId="3" fontId="22" fillId="0" borderId="45" xfId="22" applyNumberFormat="1" applyFont="1" applyBorder="1">
      <alignment/>
      <protection/>
    </xf>
    <xf numFmtId="3" fontId="22" fillId="0" borderId="5" xfId="22" applyNumberFormat="1" applyFont="1" applyBorder="1">
      <alignment/>
      <protection/>
    </xf>
    <xf numFmtId="3" fontId="22" fillId="0" borderId="52" xfId="22" applyNumberFormat="1" applyFont="1" applyBorder="1">
      <alignment/>
      <protection/>
    </xf>
    <xf numFmtId="3" fontId="22" fillId="0" borderId="45" xfId="17" applyNumberFormat="1" applyFont="1" applyFill="1" applyBorder="1" applyAlignment="1">
      <alignment/>
    </xf>
    <xf numFmtId="3" fontId="22" fillId="0" borderId="5" xfId="17" applyNumberFormat="1" applyFont="1" applyFill="1" applyBorder="1" applyAlignment="1">
      <alignment horizontal="right"/>
    </xf>
    <xf numFmtId="3" fontId="22" fillId="0" borderId="6" xfId="22" applyNumberFormat="1" applyFont="1" applyBorder="1">
      <alignment/>
      <protection/>
    </xf>
    <xf numFmtId="3" fontId="22" fillId="0" borderId="53" xfId="22" applyNumberFormat="1" applyFont="1" applyBorder="1">
      <alignment/>
      <protection/>
    </xf>
    <xf numFmtId="3" fontId="22" fillId="0" borderId="47" xfId="17" applyNumberFormat="1" applyFont="1" applyFill="1" applyBorder="1" applyAlignment="1">
      <alignment/>
    </xf>
    <xf numFmtId="3" fontId="22" fillId="0" borderId="6" xfId="17" applyNumberFormat="1" applyFont="1" applyFill="1" applyBorder="1" applyAlignment="1">
      <alignment horizontal="right"/>
    </xf>
    <xf numFmtId="3" fontId="22" fillId="0" borderId="6" xfId="22" applyNumberFormat="1" applyFont="1" applyBorder="1" applyAlignment="1">
      <alignment horizontal="center"/>
      <protection/>
    </xf>
    <xf numFmtId="3" fontId="22" fillId="0" borderId="47" xfId="22" applyNumberFormat="1" applyFont="1" applyBorder="1" applyAlignment="1">
      <alignment horizontal="center"/>
      <protection/>
    </xf>
    <xf numFmtId="3" fontId="22" fillId="0" borderId="6" xfId="17" applyNumberFormat="1" applyFont="1" applyFill="1" applyBorder="1" applyAlignment="1">
      <alignment horizontal="center"/>
    </xf>
    <xf numFmtId="3" fontId="22" fillId="0" borderId="7" xfId="22" applyNumberFormat="1" applyFont="1" applyBorder="1">
      <alignment/>
      <protection/>
    </xf>
    <xf numFmtId="3" fontId="22" fillId="0" borderId="54" xfId="22" applyNumberFormat="1" applyFont="1" applyBorder="1">
      <alignment/>
      <protection/>
    </xf>
    <xf numFmtId="3" fontId="22" fillId="0" borderId="50" xfId="17" applyNumberFormat="1" applyFont="1" applyFill="1" applyBorder="1" applyAlignment="1">
      <alignment/>
    </xf>
    <xf numFmtId="3" fontId="22" fillId="0" borderId="7" xfId="17" applyNumberFormat="1" applyFont="1" applyFill="1" applyBorder="1" applyAlignment="1">
      <alignment horizontal="right"/>
    </xf>
    <xf numFmtId="3" fontId="22" fillId="0" borderId="51" xfId="22" applyNumberFormat="1" applyFont="1" applyBorder="1" applyAlignment="1">
      <alignment horizontal="center" vertical="center"/>
      <protection/>
    </xf>
    <xf numFmtId="3" fontId="22" fillId="0" borderId="55" xfId="22" applyNumberFormat="1" applyFont="1" applyBorder="1" applyAlignment="1">
      <alignment wrapText="1"/>
      <protection/>
    </xf>
    <xf numFmtId="3" fontId="22" fillId="0" borderId="55" xfId="17" applyNumberFormat="1" applyFont="1" applyFill="1" applyBorder="1" applyAlignment="1">
      <alignment/>
    </xf>
    <xf numFmtId="3" fontId="22" fillId="0" borderId="55" xfId="17" applyNumberFormat="1" applyFont="1" applyFill="1" applyBorder="1" applyAlignment="1">
      <alignment horizontal="right"/>
    </xf>
    <xf numFmtId="3" fontId="27" fillId="0" borderId="6" xfId="17" applyNumberFormat="1" applyFont="1" applyFill="1" applyBorder="1" applyAlignment="1">
      <alignment horizontal="right"/>
    </xf>
    <xf numFmtId="172" fontId="22" fillId="0" borderId="6" xfId="22" applyNumberFormat="1" applyFont="1" applyBorder="1" applyAlignment="1">
      <alignment horizontal="center"/>
      <protection/>
    </xf>
    <xf numFmtId="3" fontId="27" fillId="0" borderId="6" xfId="22" applyNumberFormat="1" applyFont="1" applyFill="1" applyBorder="1" applyAlignment="1">
      <alignment horizontal="right"/>
      <protection/>
    </xf>
    <xf numFmtId="172" fontId="22" fillId="0" borderId="7" xfId="22" applyNumberFormat="1" applyFont="1" applyBorder="1" applyAlignment="1">
      <alignment horizontal="center"/>
      <protection/>
    </xf>
    <xf numFmtId="3" fontId="27" fillId="0" borderId="0" xfId="17" applyNumberFormat="1" applyFont="1" applyFill="1" applyAlignment="1">
      <alignment/>
    </xf>
    <xf numFmtId="171" fontId="31" fillId="0" borderId="0" xfId="15" applyNumberFormat="1" applyFont="1" applyAlignment="1">
      <alignment vertical="top"/>
    </xf>
    <xf numFmtId="172" fontId="22" fillId="0" borderId="0" xfId="17" applyNumberFormat="1" applyFont="1" applyFill="1" applyAlignment="1">
      <alignment horizontal="center"/>
    </xf>
    <xf numFmtId="0" fontId="22" fillId="0" borderId="43" xfId="22" applyBorder="1">
      <alignment/>
      <protection/>
    </xf>
    <xf numFmtId="3" fontId="27" fillId="0" borderId="56" xfId="22" applyNumberFormat="1" applyFont="1" applyBorder="1">
      <alignment/>
      <protection/>
    </xf>
    <xf numFmtId="3" fontId="22" fillId="0" borderId="57" xfId="22" applyNumberFormat="1" applyFont="1" applyBorder="1">
      <alignment/>
      <protection/>
    </xf>
    <xf numFmtId="3" fontId="22" fillId="0" borderId="58" xfId="22" applyNumberFormat="1" applyFont="1" applyBorder="1">
      <alignment/>
      <protection/>
    </xf>
    <xf numFmtId="3" fontId="22" fillId="0" borderId="7" xfId="17" applyNumberFormat="1" applyFont="1" applyFill="1" applyBorder="1" applyAlignment="1">
      <alignment/>
    </xf>
    <xf numFmtId="3" fontId="22" fillId="0" borderId="0" xfId="22" applyNumberFormat="1" applyFont="1" applyAlignment="1">
      <alignment horizontal="center"/>
      <protection/>
    </xf>
    <xf numFmtId="3" fontId="22" fillId="0" borderId="0" xfId="17" applyNumberFormat="1" applyFont="1" applyFill="1" applyAlignment="1">
      <alignment horizontal="center"/>
    </xf>
    <xf numFmtId="3" fontId="22" fillId="0" borderId="0" xfId="22" applyNumberFormat="1" applyFont="1" applyAlignment="1">
      <alignment horizontal="center"/>
      <protection/>
    </xf>
    <xf numFmtId="3" fontId="22" fillId="0" borderId="0" xfId="22" applyNumberFormat="1" applyFont="1" applyAlignment="1">
      <alignment horizontal="left" wrapText="1"/>
      <protection/>
    </xf>
    <xf numFmtId="3" fontId="22" fillId="0" borderId="0" xfId="22" applyNumberFormat="1" applyFont="1" applyFill="1">
      <alignment/>
      <protection/>
    </xf>
    <xf numFmtId="3" fontId="27" fillId="0" borderId="0" xfId="17" applyNumberFormat="1" applyFont="1" applyFill="1" applyAlignment="1">
      <alignment horizontal="right"/>
    </xf>
    <xf numFmtId="171" fontId="22" fillId="0" borderId="0" xfId="15" applyNumberFormat="1" applyFont="1" applyFill="1" applyAlignment="1">
      <alignment horizontal="center"/>
    </xf>
    <xf numFmtId="3" fontId="32" fillId="0" borderId="0" xfId="22" applyNumberFormat="1" applyFont="1">
      <alignment/>
      <protection/>
    </xf>
    <xf numFmtId="3" fontId="27" fillId="0" borderId="0" xfId="22" applyNumberFormat="1" applyFont="1" applyFill="1">
      <alignment/>
      <protection/>
    </xf>
    <xf numFmtId="3" fontId="22" fillId="0" borderId="59" xfId="22" applyNumberFormat="1" applyFont="1" applyBorder="1" applyAlignment="1">
      <alignment horizontal="center" vertical="center"/>
      <protection/>
    </xf>
    <xf numFmtId="3" fontId="22" fillId="0" borderId="59" xfId="22" applyNumberFormat="1" applyFont="1" applyBorder="1" applyAlignment="1">
      <alignment horizontal="center"/>
      <protection/>
    </xf>
    <xf numFmtId="3" fontId="22" fillId="0" borderId="59" xfId="17" applyNumberFormat="1" applyFont="1" applyFill="1" applyBorder="1" applyAlignment="1">
      <alignment horizontal="center"/>
    </xf>
    <xf numFmtId="3" fontId="22" fillId="0" borderId="60" xfId="22" applyNumberFormat="1" applyFont="1" applyBorder="1" applyAlignment="1">
      <alignment horizontal="center" vertical="center"/>
      <protection/>
    </xf>
    <xf numFmtId="3" fontId="22" fillId="0" borderId="60" xfId="22" applyNumberFormat="1" applyFont="1" applyBorder="1" applyAlignment="1">
      <alignment horizontal="center" vertical="center" wrapText="1"/>
      <protection/>
    </xf>
    <xf numFmtId="3" fontId="22" fillId="0" borderId="60" xfId="17" applyNumberFormat="1" applyFont="1" applyFill="1" applyBorder="1" applyAlignment="1">
      <alignment horizontal="center" vertical="center" wrapText="1"/>
    </xf>
    <xf numFmtId="3" fontId="22" fillId="0" borderId="61" xfId="22" applyNumberFormat="1" applyFont="1" applyBorder="1" applyAlignment="1">
      <alignment horizontal="left" wrapText="1"/>
      <protection/>
    </xf>
    <xf numFmtId="3" fontId="22" fillId="0" borderId="62" xfId="22" applyNumberFormat="1" applyFont="1" applyBorder="1" applyAlignment="1">
      <alignment horizontal="left" wrapText="1"/>
      <protection/>
    </xf>
    <xf numFmtId="3" fontId="22" fillId="0" borderId="63" xfId="22" applyNumberFormat="1" applyFont="1" applyBorder="1" applyAlignment="1">
      <alignment horizontal="left" wrapText="1"/>
      <protection/>
    </xf>
    <xf numFmtId="3" fontId="22" fillId="0" borderId="60" xfId="22" applyNumberFormat="1" applyFont="1" applyBorder="1">
      <alignment/>
      <protection/>
    </xf>
    <xf numFmtId="3" fontId="22" fillId="0" borderId="60" xfId="17" applyNumberFormat="1" applyFont="1" applyFill="1" applyBorder="1" applyAlignment="1">
      <alignment/>
    </xf>
    <xf numFmtId="3" fontId="22" fillId="0" borderId="60" xfId="17" applyNumberFormat="1" applyFont="1" applyFill="1" applyBorder="1" applyAlignment="1">
      <alignment horizontal="right"/>
    </xf>
    <xf numFmtId="3" fontId="22" fillId="0" borderId="64" xfId="22" applyNumberFormat="1" applyFont="1" applyBorder="1" applyAlignment="1">
      <alignment horizontal="left" wrapText="1"/>
      <protection/>
    </xf>
    <xf numFmtId="3" fontId="22" fillId="0" borderId="65" xfId="22" applyNumberFormat="1" applyFont="1" applyBorder="1" applyAlignment="1">
      <alignment horizontal="left" wrapText="1"/>
      <protection/>
    </xf>
    <xf numFmtId="3" fontId="22" fillId="0" borderId="66" xfId="22" applyNumberFormat="1" applyFont="1" applyBorder="1" applyAlignment="1">
      <alignment horizontal="left" wrapText="1"/>
      <protection/>
    </xf>
    <xf numFmtId="3" fontId="22" fillId="0" borderId="67" xfId="22" applyNumberFormat="1" applyFont="1" applyBorder="1">
      <alignment/>
      <protection/>
    </xf>
    <xf numFmtId="3" fontId="22" fillId="0" borderId="67" xfId="17" applyNumberFormat="1" applyFont="1" applyFill="1" applyBorder="1" applyAlignment="1">
      <alignment/>
    </xf>
    <xf numFmtId="3" fontId="22" fillId="0" borderId="67" xfId="17" applyNumberFormat="1" applyFont="1" applyFill="1" applyBorder="1" applyAlignment="1">
      <alignment horizontal="right"/>
    </xf>
    <xf numFmtId="3" fontId="27" fillId="0" borderId="41" xfId="22" applyNumberFormat="1" applyFont="1" applyBorder="1">
      <alignment/>
      <protection/>
    </xf>
    <xf numFmtId="3" fontId="22" fillId="0" borderId="42" xfId="22" applyNumberFormat="1" applyFont="1" applyBorder="1">
      <alignment/>
      <protection/>
    </xf>
    <xf numFmtId="3" fontId="22" fillId="0" borderId="51" xfId="17" applyNumberFormat="1" applyFont="1" applyFill="1" applyBorder="1" applyAlignment="1">
      <alignment horizontal="center"/>
    </xf>
    <xf numFmtId="3" fontId="22" fillId="0" borderId="68" xfId="22" applyNumberFormat="1" applyFont="1" applyBorder="1">
      <alignment/>
      <protection/>
    </xf>
    <xf numFmtId="3" fontId="22" fillId="0" borderId="0" xfId="22" applyNumberFormat="1" applyFont="1" applyBorder="1">
      <alignment/>
      <protection/>
    </xf>
    <xf numFmtId="3" fontId="22" fillId="0" borderId="1" xfId="17" applyNumberFormat="1" applyFont="1" applyFill="1" applyBorder="1" applyAlignment="1">
      <alignment horizontal="center"/>
    </xf>
    <xf numFmtId="3" fontId="22" fillId="0" borderId="1" xfId="17" applyNumberFormat="1" applyFont="1" applyFill="1" applyBorder="1" applyAlignment="1">
      <alignment horizontal="right"/>
    </xf>
    <xf numFmtId="3" fontId="22" fillId="0" borderId="1" xfId="17" applyNumberFormat="1" applyFont="1" applyFill="1" applyBorder="1" applyAlignment="1">
      <alignment/>
    </xf>
    <xf numFmtId="3" fontId="22" fillId="0" borderId="11" xfId="22" applyNumberFormat="1" applyFont="1" applyBorder="1">
      <alignment/>
      <protection/>
    </xf>
    <xf numFmtId="3" fontId="22" fillId="0" borderId="2" xfId="22" applyNumberFormat="1" applyFont="1" applyBorder="1">
      <alignment/>
      <protection/>
    </xf>
    <xf numFmtId="3" fontId="22" fillId="0" borderId="9" xfId="17" applyNumberFormat="1" applyFont="1" applyFill="1" applyBorder="1" applyAlignment="1">
      <alignment horizontal="center"/>
    </xf>
    <xf numFmtId="3" fontId="22" fillId="0" borderId="9" xfId="17" applyNumberFormat="1" applyFont="1" applyFill="1" applyBorder="1" applyAlignment="1">
      <alignment horizontal="right"/>
    </xf>
    <xf numFmtId="3" fontId="22" fillId="0" borderId="51" xfId="22" applyNumberFormat="1" applyFont="1" applyBorder="1" applyAlignment="1">
      <alignment horizontal="center"/>
      <protection/>
    </xf>
    <xf numFmtId="3" fontId="22" fillId="0" borderId="51" xfId="22" applyNumberFormat="1" applyFont="1" applyFill="1" applyBorder="1" applyAlignment="1">
      <alignment horizontal="center" vertical="center" wrapText="1"/>
      <protection/>
    </xf>
    <xf numFmtId="3" fontId="22" fillId="0" borderId="51" xfId="22" applyNumberFormat="1" applyFont="1" applyFill="1" applyBorder="1" applyAlignment="1">
      <alignment horizontal="center"/>
      <protection/>
    </xf>
    <xf numFmtId="3" fontId="27" fillId="0" borderId="69" xfId="22" applyNumberFormat="1" applyFont="1" applyBorder="1" applyAlignment="1">
      <alignment wrapText="1"/>
      <protection/>
    </xf>
    <xf numFmtId="3" fontId="27" fillId="0" borderId="69" xfId="22" applyNumberFormat="1" applyFont="1" applyBorder="1">
      <alignment/>
      <protection/>
    </xf>
    <xf numFmtId="3" fontId="27" fillId="0" borderId="69" xfId="22" applyNumberFormat="1" applyFont="1" applyFill="1" applyBorder="1">
      <alignment/>
      <protection/>
    </xf>
    <xf numFmtId="3" fontId="27" fillId="0" borderId="69" xfId="17" applyNumberFormat="1" applyFont="1" applyFill="1" applyBorder="1" applyAlignment="1">
      <alignment/>
    </xf>
    <xf numFmtId="3" fontId="27" fillId="0" borderId="69" xfId="17" applyNumberFormat="1" applyFont="1" applyFill="1" applyBorder="1" applyAlignment="1">
      <alignment horizontal="right"/>
    </xf>
    <xf numFmtId="3" fontId="22" fillId="0" borderId="60" xfId="22" applyNumberFormat="1" applyFont="1" applyBorder="1" applyAlignment="1">
      <alignment wrapText="1"/>
      <protection/>
    </xf>
    <xf numFmtId="3" fontId="22" fillId="0" borderId="60" xfId="22" applyNumberFormat="1" applyFont="1" applyFill="1" applyBorder="1">
      <alignment/>
      <protection/>
    </xf>
    <xf numFmtId="172" fontId="22" fillId="0" borderId="60" xfId="17" applyNumberFormat="1" applyFont="1" applyFill="1" applyBorder="1" applyAlignment="1">
      <alignment horizontal="center"/>
    </xf>
    <xf numFmtId="3" fontId="27" fillId="0" borderId="60" xfId="22" applyNumberFormat="1" applyFont="1" applyBorder="1" applyAlignment="1">
      <alignment wrapText="1"/>
      <protection/>
    </xf>
    <xf numFmtId="3" fontId="27" fillId="0" borderId="60" xfId="22" applyNumberFormat="1" applyFont="1" applyBorder="1">
      <alignment/>
      <protection/>
    </xf>
    <xf numFmtId="3" fontId="27" fillId="0" borderId="60" xfId="22" applyNumberFormat="1" applyFont="1" applyFill="1" applyBorder="1">
      <alignment/>
      <protection/>
    </xf>
    <xf numFmtId="3" fontId="27" fillId="0" borderId="60" xfId="17" applyNumberFormat="1" applyFont="1" applyFill="1" applyBorder="1" applyAlignment="1">
      <alignment horizontal="right"/>
    </xf>
    <xf numFmtId="171" fontId="22" fillId="0" borderId="60" xfId="15" applyNumberFormat="1" applyFont="1" applyFill="1" applyBorder="1" applyAlignment="1">
      <alignment horizontal="center"/>
    </xf>
    <xf numFmtId="3" fontId="27" fillId="0" borderId="67" xfId="22" applyNumberFormat="1" applyFont="1" applyBorder="1" applyAlignment="1">
      <alignment wrapText="1"/>
      <protection/>
    </xf>
    <xf numFmtId="3" fontId="27" fillId="0" borderId="67" xfId="22" applyNumberFormat="1" applyFont="1" applyBorder="1">
      <alignment/>
      <protection/>
    </xf>
    <xf numFmtId="173" fontId="27" fillId="0" borderId="67" xfId="22" applyNumberFormat="1" applyFont="1" applyFill="1" applyBorder="1">
      <alignment/>
      <protection/>
    </xf>
    <xf numFmtId="3" fontId="27" fillId="0" borderId="67" xfId="22" applyNumberFormat="1" applyFont="1" applyFill="1" applyBorder="1">
      <alignment/>
      <protection/>
    </xf>
    <xf numFmtId="3" fontId="22" fillId="0" borderId="0" xfId="17" applyNumberFormat="1" applyFont="1" applyFill="1" applyAlignment="1">
      <alignment horizontal="center" wrapText="1"/>
    </xf>
    <xf numFmtId="172" fontId="22" fillId="0" borderId="0" xfId="17" applyNumberFormat="1" applyFont="1" applyFill="1" applyAlignment="1">
      <alignment/>
    </xf>
    <xf numFmtId="172" fontId="22" fillId="0" borderId="0" xfId="17" applyNumberFormat="1" applyFont="1" applyFill="1" applyAlignment="1">
      <alignment horizontal="right"/>
    </xf>
    <xf numFmtId="170" fontId="22" fillId="0" borderId="0" xfId="17" applyNumberFormat="1" applyFill="1" applyAlignment="1">
      <alignment horizontal="right"/>
    </xf>
    <xf numFmtId="171" fontId="33" fillId="0" borderId="0" xfId="15" applyNumberFormat="1" applyFont="1" applyAlignment="1">
      <alignment vertical="top"/>
    </xf>
    <xf numFmtId="0" fontId="34" fillId="0" borderId="0" xfId="22" applyFont="1">
      <alignment/>
      <protection/>
    </xf>
    <xf numFmtId="0" fontId="32" fillId="0" borderId="0" xfId="22" applyFont="1" applyFill="1" applyAlignment="1">
      <alignment horizontal="center"/>
      <protection/>
    </xf>
    <xf numFmtId="170" fontId="27" fillId="0" borderId="0" xfId="17" applyNumberFormat="1" applyFont="1" applyFill="1" applyAlignment="1">
      <alignment horizontal="center"/>
    </xf>
    <xf numFmtId="0" fontId="22" fillId="0" borderId="0" xfId="22" applyFont="1" applyFill="1">
      <alignment/>
      <protection/>
    </xf>
    <xf numFmtId="0" fontId="35" fillId="0" borderId="0" xfId="22" applyFont="1">
      <alignment/>
      <protection/>
    </xf>
    <xf numFmtId="170" fontId="35" fillId="0" borderId="0" xfId="17" applyNumberFormat="1" applyFont="1" applyFill="1" applyAlignment="1">
      <alignment/>
    </xf>
    <xf numFmtId="170" fontId="35" fillId="0" borderId="0" xfId="17" applyNumberFormat="1" applyFont="1" applyFill="1" applyAlignment="1">
      <alignment horizontal="right"/>
    </xf>
    <xf numFmtId="0" fontId="27" fillId="0" borderId="0" xfId="22" applyFont="1" applyAlignment="1">
      <alignment horizontal="center"/>
      <protection/>
    </xf>
  </cellXfs>
  <cellStyles count="24">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Comma" xfId="15"/>
    <cellStyle name="Comma [0]" xfId="16"/>
    <cellStyle name="Comma_TMBCTC_nam_2007" xfId="17"/>
    <cellStyle name="Currency" xfId="18"/>
    <cellStyle name="Currency [0]" xfId="19"/>
    <cellStyle name="Normal_KQKD QUY II" xfId="20"/>
    <cellStyle name="Normal_KTQ204" xfId="21"/>
    <cellStyle name="Normal_TMBCTC_nam_2007"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E126"/>
  <sheetViews>
    <sheetView workbookViewId="0" topLeftCell="A1">
      <selection activeCell="A114" sqref="A114"/>
    </sheetView>
  </sheetViews>
  <sheetFormatPr defaultColWidth="9.140625" defaultRowHeight="12.75"/>
  <cols>
    <col min="1" max="1" width="52.8515625" style="0" bestFit="1" customWidth="1"/>
    <col min="2" max="2" width="14.140625" style="0" customWidth="1"/>
    <col min="4" max="4" width="21.57421875" style="0" customWidth="1"/>
    <col min="5" max="5" width="19.421875" style="0" customWidth="1"/>
  </cols>
  <sheetData>
    <row r="1" spans="1:5" ht="12.75">
      <c r="A1" s="73" t="s">
        <v>1</v>
      </c>
      <c r="B1" s="73"/>
      <c r="C1" s="74" t="s">
        <v>74</v>
      </c>
      <c r="D1" s="75"/>
      <c r="E1" s="76"/>
    </row>
    <row r="2" spans="1:5" ht="12.75">
      <c r="A2" s="73" t="s">
        <v>75</v>
      </c>
      <c r="B2" s="77"/>
      <c r="C2" s="78" t="s">
        <v>76</v>
      </c>
      <c r="D2" s="79"/>
      <c r="E2" s="80"/>
    </row>
    <row r="3" spans="1:5" ht="12.75">
      <c r="A3" s="77"/>
      <c r="B3" s="77"/>
      <c r="C3" s="78" t="s">
        <v>77</v>
      </c>
      <c r="D3" s="79"/>
      <c r="E3" s="80"/>
    </row>
    <row r="4" spans="1:5" ht="15.75">
      <c r="A4" s="81" t="s">
        <v>78</v>
      </c>
      <c r="B4" s="82"/>
      <c r="C4" s="82"/>
      <c r="D4" s="82"/>
      <c r="E4" s="83"/>
    </row>
    <row r="5" spans="1:5" ht="15.75">
      <c r="A5" s="81" t="s">
        <v>79</v>
      </c>
      <c r="B5" s="82"/>
      <c r="C5" s="82"/>
      <c r="D5" s="82"/>
      <c r="E5" s="83"/>
    </row>
    <row r="6" spans="1:5" ht="13.5" thickBot="1">
      <c r="A6" s="84"/>
      <c r="B6" s="84"/>
      <c r="C6" s="85"/>
      <c r="D6" s="86" t="s">
        <v>80</v>
      </c>
      <c r="E6" s="87"/>
    </row>
    <row r="7" spans="1:5" ht="25.5">
      <c r="A7" s="88" t="s">
        <v>81</v>
      </c>
      <c r="B7" s="89" t="s">
        <v>82</v>
      </c>
      <c r="C7" s="90" t="s">
        <v>83</v>
      </c>
      <c r="D7" s="89" t="s">
        <v>84</v>
      </c>
      <c r="E7" s="91" t="s">
        <v>85</v>
      </c>
    </row>
    <row r="8" spans="1:5" ht="13.5" thickBot="1">
      <c r="A8" s="92">
        <v>1</v>
      </c>
      <c r="B8" s="93">
        <v>2</v>
      </c>
      <c r="C8" s="93">
        <v>3</v>
      </c>
      <c r="D8" s="93">
        <v>4</v>
      </c>
      <c r="E8" s="94">
        <v>5</v>
      </c>
    </row>
    <row r="9" spans="1:5" ht="18.75" customHeight="1">
      <c r="A9" s="95" t="s">
        <v>86</v>
      </c>
      <c r="B9" s="96">
        <v>100</v>
      </c>
      <c r="C9" s="97"/>
      <c r="D9" s="98">
        <v>423080709141</v>
      </c>
      <c r="E9" s="99">
        <v>357169022639</v>
      </c>
    </row>
    <row r="10" spans="1:5" ht="18.75" customHeight="1">
      <c r="A10" s="100" t="s">
        <v>87</v>
      </c>
      <c r="B10" s="101">
        <v>110</v>
      </c>
      <c r="C10" s="102"/>
      <c r="D10" s="103">
        <v>41733311302</v>
      </c>
      <c r="E10" s="104">
        <v>22066970972</v>
      </c>
    </row>
    <row r="11" spans="1:5" ht="18.75" customHeight="1">
      <c r="A11" s="105" t="s">
        <v>88</v>
      </c>
      <c r="B11" s="106">
        <v>111</v>
      </c>
      <c r="C11" s="107" t="s">
        <v>89</v>
      </c>
      <c r="D11" s="108">
        <v>7033311302</v>
      </c>
      <c r="E11" s="109">
        <v>22066970972</v>
      </c>
    </row>
    <row r="12" spans="1:5" ht="18.75" customHeight="1">
      <c r="A12" s="105" t="s">
        <v>90</v>
      </c>
      <c r="B12" s="106">
        <v>112</v>
      </c>
      <c r="C12" s="107"/>
      <c r="D12" s="108">
        <v>34700000000</v>
      </c>
      <c r="E12" s="109">
        <v>0</v>
      </c>
    </row>
    <row r="13" spans="1:5" ht="18.75" customHeight="1">
      <c r="A13" s="100" t="s">
        <v>91</v>
      </c>
      <c r="B13" s="101">
        <v>120</v>
      </c>
      <c r="C13" s="102" t="s">
        <v>92</v>
      </c>
      <c r="D13" s="103">
        <v>8500000000</v>
      </c>
      <c r="E13" s="104">
        <v>0</v>
      </c>
    </row>
    <row r="14" spans="1:5" ht="18.75" customHeight="1">
      <c r="A14" s="105" t="s">
        <v>93</v>
      </c>
      <c r="B14" s="106">
        <v>121</v>
      </c>
      <c r="C14" s="107"/>
      <c r="D14" s="108">
        <v>8500000000</v>
      </c>
      <c r="E14" s="109">
        <v>0</v>
      </c>
    </row>
    <row r="15" spans="1:5" ht="18.75" customHeight="1">
      <c r="A15" s="105" t="s">
        <v>94</v>
      </c>
      <c r="B15" s="106">
        <v>129</v>
      </c>
      <c r="C15" s="107"/>
      <c r="D15" s="108">
        <v>0</v>
      </c>
      <c r="E15" s="109">
        <v>0</v>
      </c>
    </row>
    <row r="16" spans="1:5" ht="18.75" customHeight="1">
      <c r="A16" s="100" t="s">
        <v>95</v>
      </c>
      <c r="B16" s="101">
        <v>130</v>
      </c>
      <c r="C16" s="102"/>
      <c r="D16" s="103">
        <v>154231525692</v>
      </c>
      <c r="E16" s="104">
        <v>155518505525</v>
      </c>
    </row>
    <row r="17" spans="1:5" ht="18.75" customHeight="1">
      <c r="A17" s="105" t="s">
        <v>96</v>
      </c>
      <c r="B17" s="106">
        <v>131</v>
      </c>
      <c r="C17" s="107"/>
      <c r="D17" s="108">
        <v>51414917193</v>
      </c>
      <c r="E17" s="109">
        <v>54599728289</v>
      </c>
    </row>
    <row r="18" spans="1:5" ht="18.75" customHeight="1">
      <c r="A18" s="105" t="s">
        <v>97</v>
      </c>
      <c r="B18" s="106">
        <v>132</v>
      </c>
      <c r="C18" s="107"/>
      <c r="D18" s="108">
        <v>102832469511</v>
      </c>
      <c r="E18" s="109">
        <v>101028301860</v>
      </c>
    </row>
    <row r="19" spans="1:5" ht="18.75" customHeight="1">
      <c r="A19" s="105" t="s">
        <v>98</v>
      </c>
      <c r="B19" s="106">
        <v>133</v>
      </c>
      <c r="C19" s="107"/>
      <c r="D19" s="108">
        <v>0</v>
      </c>
      <c r="E19" s="109">
        <v>0</v>
      </c>
    </row>
    <row r="20" spans="1:5" ht="18.75" customHeight="1">
      <c r="A20" s="105" t="s">
        <v>99</v>
      </c>
      <c r="B20" s="106">
        <v>134</v>
      </c>
      <c r="C20" s="107"/>
      <c r="D20" s="108">
        <v>0</v>
      </c>
      <c r="E20" s="109">
        <v>0</v>
      </c>
    </row>
    <row r="21" spans="1:5" ht="18.75" customHeight="1">
      <c r="A21" s="105" t="s">
        <v>100</v>
      </c>
      <c r="B21" s="106">
        <v>135</v>
      </c>
      <c r="C21" s="107" t="s">
        <v>101</v>
      </c>
      <c r="D21" s="108">
        <v>692857213</v>
      </c>
      <c r="E21" s="109">
        <v>599193601</v>
      </c>
    </row>
    <row r="22" spans="1:5" ht="18.75" customHeight="1">
      <c r="A22" s="105" t="s">
        <v>102</v>
      </c>
      <c r="B22" s="106">
        <v>139</v>
      </c>
      <c r="C22" s="107"/>
      <c r="D22" s="108">
        <v>-708718225</v>
      </c>
      <c r="E22" s="109">
        <v>-708718225</v>
      </c>
    </row>
    <row r="23" spans="1:5" ht="18.75" customHeight="1">
      <c r="A23" s="100" t="s">
        <v>103</v>
      </c>
      <c r="B23" s="101">
        <v>140</v>
      </c>
      <c r="C23" s="102"/>
      <c r="D23" s="103">
        <v>211922837319</v>
      </c>
      <c r="E23" s="104">
        <v>177359168357</v>
      </c>
    </row>
    <row r="24" spans="1:5" ht="18.75" customHeight="1">
      <c r="A24" s="105" t="s">
        <v>104</v>
      </c>
      <c r="B24" s="106">
        <v>141</v>
      </c>
      <c r="C24" s="107" t="s">
        <v>105</v>
      </c>
      <c r="D24" s="108">
        <v>212520868922</v>
      </c>
      <c r="E24" s="109">
        <v>177957199960</v>
      </c>
    </row>
    <row r="25" spans="1:5" ht="18.75" customHeight="1">
      <c r="A25" s="105" t="s">
        <v>106</v>
      </c>
      <c r="B25" s="106">
        <v>149</v>
      </c>
      <c r="C25" s="107"/>
      <c r="D25" s="108">
        <v>-598031603</v>
      </c>
      <c r="E25" s="109">
        <v>-598031603</v>
      </c>
    </row>
    <row r="26" spans="1:5" ht="18.75" customHeight="1">
      <c r="A26" s="100" t="s">
        <v>107</v>
      </c>
      <c r="B26" s="101">
        <v>150</v>
      </c>
      <c r="C26" s="102"/>
      <c r="D26" s="103">
        <v>6693034828</v>
      </c>
      <c r="E26" s="104">
        <v>2224377785</v>
      </c>
    </row>
    <row r="27" spans="1:5" ht="18.75" customHeight="1">
      <c r="A27" s="105" t="s">
        <v>108</v>
      </c>
      <c r="B27" s="106">
        <v>151</v>
      </c>
      <c r="C27" s="107"/>
      <c r="D27" s="108">
        <v>543309663</v>
      </c>
      <c r="E27" s="109">
        <v>46910117</v>
      </c>
    </row>
    <row r="28" spans="1:5" ht="18.75" customHeight="1">
      <c r="A28" s="105" t="s">
        <v>109</v>
      </c>
      <c r="B28" s="106">
        <v>152</v>
      </c>
      <c r="C28" s="107"/>
      <c r="D28" s="108">
        <v>4534504409</v>
      </c>
      <c r="E28" s="109">
        <v>1530318639</v>
      </c>
    </row>
    <row r="29" spans="1:5" ht="18.75" customHeight="1">
      <c r="A29" s="105" t="s">
        <v>110</v>
      </c>
      <c r="B29" s="106">
        <v>154</v>
      </c>
      <c r="C29" s="107" t="s">
        <v>111</v>
      </c>
      <c r="D29" s="108">
        <v>3801829</v>
      </c>
      <c r="E29" s="109">
        <v>1630965</v>
      </c>
    </row>
    <row r="30" spans="1:5" ht="18.75" customHeight="1">
      <c r="A30" s="105" t="s">
        <v>112</v>
      </c>
      <c r="B30" s="106">
        <v>158</v>
      </c>
      <c r="C30" s="107"/>
      <c r="D30" s="108">
        <v>1611418927</v>
      </c>
      <c r="E30" s="109">
        <v>645518064</v>
      </c>
    </row>
    <row r="31" spans="1:5" ht="18.75" customHeight="1">
      <c r="A31" s="100" t="s">
        <v>113</v>
      </c>
      <c r="B31" s="101">
        <v>200</v>
      </c>
      <c r="C31" s="102"/>
      <c r="D31" s="103">
        <v>31183938303</v>
      </c>
      <c r="E31" s="104">
        <v>30228933534</v>
      </c>
    </row>
    <row r="32" spans="1:5" ht="18.75" customHeight="1">
      <c r="A32" s="100" t="s">
        <v>114</v>
      </c>
      <c r="B32" s="101">
        <v>210</v>
      </c>
      <c r="C32" s="102"/>
      <c r="D32" s="103">
        <v>0</v>
      </c>
      <c r="E32" s="104">
        <v>0</v>
      </c>
    </row>
    <row r="33" spans="1:5" ht="18.75" customHeight="1">
      <c r="A33" s="105" t="s">
        <v>115</v>
      </c>
      <c r="B33" s="106">
        <v>211</v>
      </c>
      <c r="C33" s="107"/>
      <c r="D33" s="108">
        <v>0</v>
      </c>
      <c r="E33" s="109">
        <v>0</v>
      </c>
    </row>
    <row r="34" spans="1:5" ht="18.75" customHeight="1">
      <c r="A34" s="105" t="s">
        <v>116</v>
      </c>
      <c r="B34" s="106">
        <v>212</v>
      </c>
      <c r="C34" s="107"/>
      <c r="D34" s="108">
        <v>0</v>
      </c>
      <c r="E34" s="109">
        <v>0</v>
      </c>
    </row>
    <row r="35" spans="1:5" ht="18.75" customHeight="1">
      <c r="A35" s="105" t="s">
        <v>117</v>
      </c>
      <c r="B35" s="106">
        <v>213</v>
      </c>
      <c r="C35" s="107" t="s">
        <v>118</v>
      </c>
      <c r="D35" s="108">
        <v>0</v>
      </c>
      <c r="E35" s="109">
        <v>0</v>
      </c>
    </row>
    <row r="36" spans="1:5" ht="18.75" customHeight="1">
      <c r="A36" s="105" t="s">
        <v>119</v>
      </c>
      <c r="B36" s="106">
        <v>218</v>
      </c>
      <c r="C36" s="107" t="s">
        <v>120</v>
      </c>
      <c r="D36" s="108">
        <v>0</v>
      </c>
      <c r="E36" s="109">
        <v>0</v>
      </c>
    </row>
    <row r="37" spans="1:5" ht="18.75" customHeight="1">
      <c r="A37" s="105" t="s">
        <v>121</v>
      </c>
      <c r="B37" s="106">
        <v>219</v>
      </c>
      <c r="C37" s="107"/>
      <c r="D37" s="108">
        <v>0</v>
      </c>
      <c r="E37" s="109">
        <v>0</v>
      </c>
    </row>
    <row r="38" spans="1:5" ht="18.75" customHeight="1">
      <c r="A38" s="100" t="s">
        <v>122</v>
      </c>
      <c r="B38" s="101">
        <v>220</v>
      </c>
      <c r="C38" s="102"/>
      <c r="D38" s="103">
        <v>29183938303</v>
      </c>
      <c r="E38" s="104">
        <v>28128933534</v>
      </c>
    </row>
    <row r="39" spans="1:5" ht="18.75" customHeight="1">
      <c r="A39" s="105" t="s">
        <v>123</v>
      </c>
      <c r="B39" s="106">
        <v>221</v>
      </c>
      <c r="C39" s="107" t="s">
        <v>124</v>
      </c>
      <c r="D39" s="108">
        <v>27470076783</v>
      </c>
      <c r="E39" s="109">
        <v>22610054795</v>
      </c>
    </row>
    <row r="40" spans="1:5" ht="18.75" customHeight="1">
      <c r="A40" s="105" t="s">
        <v>125</v>
      </c>
      <c r="B40" s="106">
        <v>222</v>
      </c>
      <c r="C40" s="107"/>
      <c r="D40" s="108">
        <v>78068493905</v>
      </c>
      <c r="E40" s="109">
        <v>68869022535</v>
      </c>
    </row>
    <row r="41" spans="1:5" ht="18.75" customHeight="1">
      <c r="A41" s="105" t="s">
        <v>126</v>
      </c>
      <c r="B41" s="106">
        <v>223</v>
      </c>
      <c r="C41" s="107"/>
      <c r="D41" s="108">
        <v>-50598417122</v>
      </c>
      <c r="E41" s="109">
        <v>-46258967740</v>
      </c>
    </row>
    <row r="42" spans="1:5" ht="18.75" customHeight="1">
      <c r="A42" s="105" t="s">
        <v>127</v>
      </c>
      <c r="B42" s="106">
        <v>224</v>
      </c>
      <c r="C42" s="107" t="s">
        <v>128</v>
      </c>
      <c r="D42" s="108">
        <v>0</v>
      </c>
      <c r="E42" s="109">
        <v>0</v>
      </c>
    </row>
    <row r="43" spans="1:5" ht="18.75" customHeight="1">
      <c r="A43" s="105" t="s">
        <v>125</v>
      </c>
      <c r="B43" s="106">
        <v>225</v>
      </c>
      <c r="C43" s="107"/>
      <c r="D43" s="108">
        <v>0</v>
      </c>
      <c r="E43" s="109">
        <v>0</v>
      </c>
    </row>
    <row r="44" spans="1:5" ht="18.75" customHeight="1">
      <c r="A44" s="105" t="s">
        <v>126</v>
      </c>
      <c r="B44" s="106">
        <v>226</v>
      </c>
      <c r="C44" s="107"/>
      <c r="D44" s="108">
        <v>0</v>
      </c>
      <c r="E44" s="109">
        <v>0</v>
      </c>
    </row>
    <row r="45" spans="1:5" ht="18.75" customHeight="1">
      <c r="A45" s="105" t="s">
        <v>129</v>
      </c>
      <c r="B45" s="106">
        <v>227</v>
      </c>
      <c r="C45" s="107" t="s">
        <v>130</v>
      </c>
      <c r="D45" s="108">
        <v>0</v>
      </c>
      <c r="E45" s="109">
        <v>0</v>
      </c>
    </row>
    <row r="46" spans="1:5" ht="18.75" customHeight="1">
      <c r="A46" s="105" t="s">
        <v>125</v>
      </c>
      <c r="B46" s="106">
        <v>228</v>
      </c>
      <c r="C46" s="107"/>
      <c r="D46" s="108">
        <v>33333653</v>
      </c>
      <c r="E46" s="109">
        <v>33333653</v>
      </c>
    </row>
    <row r="47" spans="1:5" ht="18.75" customHeight="1">
      <c r="A47" s="105" t="s">
        <v>126</v>
      </c>
      <c r="B47" s="106">
        <v>229</v>
      </c>
      <c r="C47" s="107"/>
      <c r="D47" s="108">
        <v>-33333653</v>
      </c>
      <c r="E47" s="109">
        <v>-33333653</v>
      </c>
    </row>
    <row r="48" spans="1:5" ht="18.75" customHeight="1">
      <c r="A48" s="105" t="s">
        <v>131</v>
      </c>
      <c r="B48" s="106">
        <v>230</v>
      </c>
      <c r="C48" s="107" t="s">
        <v>132</v>
      </c>
      <c r="D48" s="108">
        <v>1713861520</v>
      </c>
      <c r="E48" s="109">
        <v>5518878739</v>
      </c>
    </row>
    <row r="49" spans="1:5" ht="18.75" customHeight="1">
      <c r="A49" s="100" t="s">
        <v>133</v>
      </c>
      <c r="B49" s="101">
        <v>240</v>
      </c>
      <c r="C49" s="102" t="s">
        <v>134</v>
      </c>
      <c r="D49" s="103">
        <v>0</v>
      </c>
      <c r="E49" s="104">
        <v>0</v>
      </c>
    </row>
    <row r="50" spans="1:5" ht="18.75" customHeight="1">
      <c r="A50" s="105" t="s">
        <v>125</v>
      </c>
      <c r="B50" s="106">
        <v>241</v>
      </c>
      <c r="C50" s="107"/>
      <c r="D50" s="108">
        <v>0</v>
      </c>
      <c r="E50" s="109">
        <v>0</v>
      </c>
    </row>
    <row r="51" spans="1:5" ht="18.75" customHeight="1">
      <c r="A51" s="105" t="s">
        <v>126</v>
      </c>
      <c r="B51" s="106">
        <v>242</v>
      </c>
      <c r="C51" s="107"/>
      <c r="D51" s="108">
        <v>0</v>
      </c>
      <c r="E51" s="109">
        <v>0</v>
      </c>
    </row>
    <row r="52" spans="1:5" ht="18.75" customHeight="1">
      <c r="A52" s="100" t="s">
        <v>135</v>
      </c>
      <c r="B52" s="101">
        <v>250</v>
      </c>
      <c r="C52" s="102"/>
      <c r="D52" s="103">
        <v>2000000000</v>
      </c>
      <c r="E52" s="104">
        <v>2000000000</v>
      </c>
    </row>
    <row r="53" spans="1:5" ht="18.75" customHeight="1">
      <c r="A53" s="105" t="s">
        <v>136</v>
      </c>
      <c r="B53" s="106">
        <v>251</v>
      </c>
      <c r="C53" s="107"/>
      <c r="D53" s="108">
        <v>0</v>
      </c>
      <c r="E53" s="109">
        <v>0</v>
      </c>
    </row>
    <row r="54" spans="1:5" ht="18.75" customHeight="1">
      <c r="A54" s="105" t="s">
        <v>137</v>
      </c>
      <c r="B54" s="106">
        <v>252</v>
      </c>
      <c r="C54" s="107"/>
      <c r="D54" s="108">
        <v>2000000000</v>
      </c>
      <c r="E54" s="109">
        <v>2000000000</v>
      </c>
    </row>
    <row r="55" spans="1:5" ht="18.75" customHeight="1">
      <c r="A55" s="105" t="s">
        <v>138</v>
      </c>
      <c r="B55" s="106">
        <v>258</v>
      </c>
      <c r="C55" s="107" t="s">
        <v>139</v>
      </c>
      <c r="D55" s="108">
        <v>0</v>
      </c>
      <c r="E55" s="109">
        <v>0</v>
      </c>
    </row>
    <row r="56" spans="1:5" ht="18.75" customHeight="1">
      <c r="A56" s="105" t="s">
        <v>140</v>
      </c>
      <c r="B56" s="106">
        <v>259</v>
      </c>
      <c r="C56" s="107"/>
      <c r="D56" s="108">
        <v>0</v>
      </c>
      <c r="E56" s="109">
        <v>0</v>
      </c>
    </row>
    <row r="57" spans="1:5" ht="18.75" customHeight="1">
      <c r="A57" s="100" t="s">
        <v>141</v>
      </c>
      <c r="B57" s="101">
        <v>260</v>
      </c>
      <c r="C57" s="102"/>
      <c r="D57" s="103">
        <v>0</v>
      </c>
      <c r="E57" s="104">
        <v>100000000</v>
      </c>
    </row>
    <row r="58" spans="1:5" ht="18.75" customHeight="1">
      <c r="A58" s="105" t="s">
        <v>142</v>
      </c>
      <c r="B58" s="106">
        <v>261</v>
      </c>
      <c r="C58" s="107" t="s">
        <v>143</v>
      </c>
      <c r="D58" s="108">
        <v>0</v>
      </c>
      <c r="E58" s="109">
        <v>100000000</v>
      </c>
    </row>
    <row r="59" spans="1:5" ht="18.75" customHeight="1">
      <c r="A59" s="105" t="s">
        <v>144</v>
      </c>
      <c r="B59" s="106">
        <v>262</v>
      </c>
      <c r="C59" s="107" t="s">
        <v>145</v>
      </c>
      <c r="D59" s="108">
        <v>0</v>
      </c>
      <c r="E59" s="109">
        <v>0</v>
      </c>
    </row>
    <row r="60" spans="1:5" ht="18.75" customHeight="1" thickBot="1">
      <c r="A60" s="110" t="s">
        <v>146</v>
      </c>
      <c r="B60" s="111">
        <v>268</v>
      </c>
      <c r="C60" s="112"/>
      <c r="D60" s="108">
        <v>0</v>
      </c>
      <c r="E60" s="113">
        <v>0</v>
      </c>
    </row>
    <row r="61" spans="1:5" ht="18.75" customHeight="1" thickBot="1">
      <c r="A61" s="114" t="s">
        <v>147</v>
      </c>
      <c r="B61" s="115">
        <v>270</v>
      </c>
      <c r="C61" s="116"/>
      <c r="D61" s="117">
        <v>454264647444</v>
      </c>
      <c r="E61" s="118">
        <v>387397956173</v>
      </c>
    </row>
    <row r="62" spans="1:5" ht="18.75" customHeight="1" thickBot="1">
      <c r="A62" s="119" t="s">
        <v>148</v>
      </c>
      <c r="B62" s="120" t="s">
        <v>82</v>
      </c>
      <c r="C62" s="120" t="s">
        <v>83</v>
      </c>
      <c r="D62" s="116" t="s">
        <v>84</v>
      </c>
      <c r="E62" s="121" t="s">
        <v>85</v>
      </c>
    </row>
    <row r="63" spans="1:5" ht="18.75" customHeight="1" thickBot="1">
      <c r="A63" s="92">
        <v>1</v>
      </c>
      <c r="B63" s="93">
        <v>2</v>
      </c>
      <c r="C63" s="93">
        <v>3</v>
      </c>
      <c r="D63" s="93">
        <v>4</v>
      </c>
      <c r="E63" s="94">
        <v>5</v>
      </c>
    </row>
    <row r="64" spans="1:5" ht="18.75" customHeight="1">
      <c r="A64" s="95" t="s">
        <v>149</v>
      </c>
      <c r="B64" s="96">
        <v>300</v>
      </c>
      <c r="C64" s="97"/>
      <c r="D64" s="98">
        <v>418710140214</v>
      </c>
      <c r="E64" s="122">
        <v>346508613254</v>
      </c>
    </row>
    <row r="65" spans="1:5" ht="18.75" customHeight="1">
      <c r="A65" s="100" t="s">
        <v>150</v>
      </c>
      <c r="B65" s="101">
        <v>310</v>
      </c>
      <c r="C65" s="102"/>
      <c r="D65" s="103">
        <v>405515544033</v>
      </c>
      <c r="E65" s="104">
        <v>337159906469</v>
      </c>
    </row>
    <row r="66" spans="1:5" ht="18.75" customHeight="1">
      <c r="A66" s="105" t="s">
        <v>151</v>
      </c>
      <c r="B66" s="106">
        <v>311</v>
      </c>
      <c r="C66" s="107" t="s">
        <v>152</v>
      </c>
      <c r="D66" s="108">
        <v>103324773430</v>
      </c>
      <c r="E66" s="109">
        <v>53560754528</v>
      </c>
    </row>
    <row r="67" spans="1:5" ht="18.75" customHeight="1">
      <c r="A67" s="105" t="s">
        <v>153</v>
      </c>
      <c r="B67" s="106">
        <v>312</v>
      </c>
      <c r="C67" s="107"/>
      <c r="D67" s="108">
        <v>24811198581</v>
      </c>
      <c r="E67" s="109">
        <v>32393379706</v>
      </c>
    </row>
    <row r="68" spans="1:5" ht="18.75" customHeight="1">
      <c r="A68" s="105" t="s">
        <v>154</v>
      </c>
      <c r="B68" s="106">
        <v>313</v>
      </c>
      <c r="C68" s="107"/>
      <c r="D68" s="123">
        <v>257678454609</v>
      </c>
      <c r="E68" s="109">
        <v>229255329157</v>
      </c>
    </row>
    <row r="69" spans="1:5" ht="18.75" customHeight="1">
      <c r="A69" s="105" t="s">
        <v>155</v>
      </c>
      <c r="B69" s="106">
        <v>314</v>
      </c>
      <c r="C69" s="107" t="s">
        <v>156</v>
      </c>
      <c r="D69" s="108">
        <v>656955737</v>
      </c>
      <c r="E69" s="109">
        <v>5154663454</v>
      </c>
    </row>
    <row r="70" spans="1:5" ht="18.75" customHeight="1">
      <c r="A70" s="105" t="s">
        <v>157</v>
      </c>
      <c r="B70" s="106">
        <v>315</v>
      </c>
      <c r="C70" s="107"/>
      <c r="D70" s="108">
        <v>2698801581</v>
      </c>
      <c r="E70" s="109">
        <v>7329232914</v>
      </c>
    </row>
    <row r="71" spans="1:5" ht="18.75" customHeight="1">
      <c r="A71" s="105" t="s">
        <v>158</v>
      </c>
      <c r="B71" s="106">
        <v>316</v>
      </c>
      <c r="C71" s="107" t="s">
        <v>159</v>
      </c>
      <c r="D71" s="108">
        <v>4352067032</v>
      </c>
      <c r="E71" s="109">
        <v>4571244603</v>
      </c>
    </row>
    <row r="72" spans="1:5" ht="18.75" customHeight="1">
      <c r="A72" s="105" t="s">
        <v>160</v>
      </c>
      <c r="B72" s="106">
        <v>317</v>
      </c>
      <c r="C72" s="107"/>
      <c r="D72" s="108">
        <v>0</v>
      </c>
      <c r="E72" s="109">
        <v>0</v>
      </c>
    </row>
    <row r="73" spans="1:5" ht="18.75" customHeight="1">
      <c r="A73" s="105" t="s">
        <v>161</v>
      </c>
      <c r="B73" s="106">
        <v>318</v>
      </c>
      <c r="C73" s="107"/>
      <c r="D73" s="108">
        <v>0</v>
      </c>
      <c r="E73" s="109">
        <v>0</v>
      </c>
    </row>
    <row r="74" spans="1:5" ht="18.75" customHeight="1">
      <c r="A74" s="105" t="s">
        <v>162</v>
      </c>
      <c r="B74" s="106">
        <v>319</v>
      </c>
      <c r="C74" s="107" t="s">
        <v>163</v>
      </c>
      <c r="D74" s="123">
        <v>8098236269</v>
      </c>
      <c r="E74" s="109">
        <v>3394791251</v>
      </c>
    </row>
    <row r="75" spans="1:5" ht="18.75" customHeight="1">
      <c r="A75" s="105" t="s">
        <v>164</v>
      </c>
      <c r="B75" s="106">
        <v>320</v>
      </c>
      <c r="C75" s="107"/>
      <c r="D75" s="108">
        <v>0</v>
      </c>
      <c r="E75" s="109">
        <v>0</v>
      </c>
    </row>
    <row r="76" spans="1:5" ht="18.75" customHeight="1">
      <c r="A76" s="124" t="s">
        <v>165</v>
      </c>
      <c r="B76" s="106">
        <v>323</v>
      </c>
      <c r="C76" s="107"/>
      <c r="D76" s="108">
        <v>3895056794</v>
      </c>
      <c r="E76" s="109">
        <v>1500510856</v>
      </c>
    </row>
    <row r="77" spans="1:5" ht="18.75" customHeight="1">
      <c r="A77" s="100" t="s">
        <v>166</v>
      </c>
      <c r="B77" s="101">
        <v>331</v>
      </c>
      <c r="C77" s="102"/>
      <c r="D77" s="103">
        <v>13194596181</v>
      </c>
      <c r="E77" s="104">
        <v>9348706785</v>
      </c>
    </row>
    <row r="78" spans="1:5" ht="18.75" customHeight="1">
      <c r="A78" s="105" t="s">
        <v>167</v>
      </c>
      <c r="B78" s="106">
        <v>332</v>
      </c>
      <c r="C78" s="107"/>
      <c r="D78" s="108">
        <v>0</v>
      </c>
      <c r="E78" s="109">
        <v>0</v>
      </c>
    </row>
    <row r="79" spans="1:5" ht="18.75" customHeight="1">
      <c r="A79" s="105" t="s">
        <v>168</v>
      </c>
      <c r="B79" s="106">
        <v>333</v>
      </c>
      <c r="C79" s="107" t="s">
        <v>169</v>
      </c>
      <c r="D79" s="108">
        <v>0</v>
      </c>
      <c r="E79" s="109">
        <v>0</v>
      </c>
    </row>
    <row r="80" spans="1:5" ht="18.75" customHeight="1">
      <c r="A80" s="105" t="s">
        <v>170</v>
      </c>
      <c r="B80" s="106">
        <v>334</v>
      </c>
      <c r="C80" s="107"/>
      <c r="D80" s="108">
        <v>0</v>
      </c>
      <c r="E80" s="109">
        <v>0</v>
      </c>
    </row>
    <row r="81" spans="1:5" ht="18.75" customHeight="1">
      <c r="A81" s="105" t="s">
        <v>171</v>
      </c>
      <c r="B81" s="106">
        <v>335</v>
      </c>
      <c r="C81" s="107" t="s">
        <v>172</v>
      </c>
      <c r="D81" s="108">
        <v>3539535960</v>
      </c>
      <c r="E81" s="109">
        <v>444444445</v>
      </c>
    </row>
    <row r="82" spans="1:5" ht="18.75" customHeight="1">
      <c r="A82" s="105" t="s">
        <v>173</v>
      </c>
      <c r="B82" s="106">
        <v>336</v>
      </c>
      <c r="C82" s="107" t="s">
        <v>145</v>
      </c>
      <c r="D82" s="108"/>
      <c r="E82" s="109">
        <v>0</v>
      </c>
    </row>
    <row r="83" spans="1:5" ht="18.75" customHeight="1">
      <c r="A83" s="105" t="s">
        <v>174</v>
      </c>
      <c r="B83" s="106">
        <v>337</v>
      </c>
      <c r="C83" s="107"/>
      <c r="D83" s="108">
        <v>210171320</v>
      </c>
      <c r="E83" s="109">
        <v>215051195</v>
      </c>
    </row>
    <row r="84" spans="1:5" ht="18.75" customHeight="1">
      <c r="A84" s="105" t="s">
        <v>175</v>
      </c>
      <c r="B84" s="106">
        <v>338</v>
      </c>
      <c r="C84" s="107"/>
      <c r="D84" s="108">
        <v>755677756</v>
      </c>
      <c r="E84" s="109"/>
    </row>
    <row r="85" spans="1:5" ht="18.75" customHeight="1">
      <c r="A85" s="105" t="s">
        <v>176</v>
      </c>
      <c r="B85" s="101">
        <v>400</v>
      </c>
      <c r="C85" s="107"/>
      <c r="D85" s="108">
        <v>8689211145</v>
      </c>
      <c r="E85" s="109">
        <v>8689211145</v>
      </c>
    </row>
    <row r="86" spans="1:5" ht="18.75" customHeight="1">
      <c r="A86" s="100" t="s">
        <v>177</v>
      </c>
      <c r="B86" s="101">
        <v>410</v>
      </c>
      <c r="C86" s="102"/>
      <c r="D86" s="103">
        <v>35554507230</v>
      </c>
      <c r="E86" s="104">
        <v>40889342919</v>
      </c>
    </row>
    <row r="87" spans="1:5" ht="18.75" customHeight="1">
      <c r="A87" s="100" t="s">
        <v>178</v>
      </c>
      <c r="B87" s="101">
        <v>411</v>
      </c>
      <c r="C87" s="102" t="s">
        <v>179</v>
      </c>
      <c r="D87" s="103">
        <v>35554507230</v>
      </c>
      <c r="E87" s="104">
        <v>40889342919</v>
      </c>
    </row>
    <row r="88" spans="1:5" ht="18.75" customHeight="1">
      <c r="A88" s="105" t="s">
        <v>180</v>
      </c>
      <c r="B88" s="106">
        <v>412</v>
      </c>
      <c r="C88" s="107"/>
      <c r="D88" s="108">
        <v>20000000000</v>
      </c>
      <c r="E88" s="109">
        <v>20000000000</v>
      </c>
    </row>
    <row r="89" spans="1:5" ht="18.75" customHeight="1">
      <c r="A89" s="105" t="s">
        <v>181</v>
      </c>
      <c r="B89" s="106">
        <v>413</v>
      </c>
      <c r="C89" s="107"/>
      <c r="D89" s="108">
        <v>0</v>
      </c>
      <c r="E89" s="109">
        <v>0</v>
      </c>
    </row>
    <row r="90" spans="1:5" ht="18.75" customHeight="1">
      <c r="A90" s="105" t="s">
        <v>182</v>
      </c>
      <c r="B90" s="106">
        <v>414</v>
      </c>
      <c r="C90" s="107"/>
      <c r="D90" s="108">
        <v>7883052326</v>
      </c>
      <c r="E90" s="109">
        <v>7883052326</v>
      </c>
    </row>
    <row r="91" spans="1:5" ht="18.75" customHeight="1">
      <c r="A91" s="105" t="s">
        <v>183</v>
      </c>
      <c r="B91" s="106">
        <v>415</v>
      </c>
      <c r="C91" s="107"/>
      <c r="D91" s="108">
        <v>0</v>
      </c>
      <c r="E91" s="109">
        <v>0</v>
      </c>
    </row>
    <row r="92" spans="1:5" ht="18.75" customHeight="1">
      <c r="A92" s="105" t="s">
        <v>184</v>
      </c>
      <c r="B92" s="106">
        <v>416</v>
      </c>
      <c r="C92" s="107"/>
      <c r="D92" s="108">
        <v>0</v>
      </c>
      <c r="E92" s="109">
        <v>0</v>
      </c>
    </row>
    <row r="93" spans="1:5" ht="18.75" customHeight="1">
      <c r="A93" s="105" t="s">
        <v>185</v>
      </c>
      <c r="B93" s="106">
        <v>417</v>
      </c>
      <c r="C93" s="107"/>
      <c r="D93" s="108">
        <v>112862557</v>
      </c>
      <c r="E93" s="109">
        <v>-207200101</v>
      </c>
    </row>
    <row r="94" spans="1:5" ht="18.75" customHeight="1">
      <c r="A94" s="105" t="s">
        <v>186</v>
      </c>
      <c r="B94" s="106">
        <v>418</v>
      </c>
      <c r="C94" s="107"/>
      <c r="D94" s="108">
        <v>4385147156</v>
      </c>
      <c r="E94" s="109">
        <v>3074721724</v>
      </c>
    </row>
    <row r="95" spans="1:5" ht="18.75" customHeight="1">
      <c r="A95" s="105" t="s">
        <v>187</v>
      </c>
      <c r="B95" s="106">
        <v>419</v>
      </c>
      <c r="C95" s="107"/>
      <c r="D95" s="108">
        <v>0</v>
      </c>
      <c r="E95" s="109">
        <v>0</v>
      </c>
    </row>
    <row r="96" spans="1:5" ht="18.75" customHeight="1">
      <c r="A96" s="105" t="s">
        <v>188</v>
      </c>
      <c r="B96" s="106">
        <v>420</v>
      </c>
      <c r="C96" s="107"/>
      <c r="D96" s="108">
        <v>0</v>
      </c>
      <c r="E96" s="109">
        <v>0</v>
      </c>
    </row>
    <row r="97" spans="1:5" ht="18.75" customHeight="1">
      <c r="A97" s="105" t="s">
        <v>189</v>
      </c>
      <c r="B97" s="106">
        <v>421</v>
      </c>
      <c r="C97" s="107"/>
      <c r="D97" s="108">
        <v>3173445191</v>
      </c>
      <c r="E97" s="109">
        <v>10138768970</v>
      </c>
    </row>
    <row r="98" spans="1:5" ht="18.75" customHeight="1">
      <c r="A98" s="105" t="s">
        <v>190</v>
      </c>
      <c r="B98" s="101">
        <v>430</v>
      </c>
      <c r="C98" s="107"/>
      <c r="D98" s="108">
        <v>0</v>
      </c>
      <c r="E98" s="109">
        <v>0</v>
      </c>
    </row>
    <row r="99" spans="1:5" ht="18.75" customHeight="1">
      <c r="A99" s="100" t="s">
        <v>191</v>
      </c>
      <c r="B99" s="101">
        <v>431</v>
      </c>
      <c r="C99" s="102"/>
      <c r="D99" s="103">
        <v>0</v>
      </c>
      <c r="E99" s="104">
        <v>0</v>
      </c>
    </row>
    <row r="100" spans="1:5" ht="18.75" customHeight="1">
      <c r="A100" s="105" t="s">
        <v>192</v>
      </c>
      <c r="B100" s="106">
        <v>432</v>
      </c>
      <c r="C100" s="107" t="s">
        <v>193</v>
      </c>
      <c r="D100" s="108"/>
      <c r="E100" s="109">
        <v>0</v>
      </c>
    </row>
    <row r="101" spans="1:5" ht="18.75" customHeight="1" thickBot="1">
      <c r="A101" s="110" t="s">
        <v>194</v>
      </c>
      <c r="B101" s="111">
        <v>433</v>
      </c>
      <c r="C101" s="112"/>
      <c r="D101" s="108">
        <v>0</v>
      </c>
      <c r="E101" s="113">
        <v>0</v>
      </c>
    </row>
    <row r="102" spans="1:5" ht="18.75" customHeight="1" thickBot="1">
      <c r="A102" s="114" t="s">
        <v>195</v>
      </c>
      <c r="B102" s="115">
        <v>440</v>
      </c>
      <c r="C102" s="116"/>
      <c r="D102" s="117">
        <v>454264647444</v>
      </c>
      <c r="E102" s="118">
        <v>387397956173</v>
      </c>
    </row>
    <row r="103" spans="1:5" ht="12.75">
      <c r="A103" s="125"/>
      <c r="B103" s="125"/>
      <c r="C103" s="126"/>
      <c r="D103" s="127">
        <v>0</v>
      </c>
      <c r="E103" s="128"/>
    </row>
    <row r="104" spans="1:5" ht="15.75">
      <c r="A104" s="81" t="s">
        <v>196</v>
      </c>
      <c r="B104" s="82"/>
      <c r="C104" s="82"/>
      <c r="D104" s="82"/>
      <c r="E104" s="83"/>
    </row>
    <row r="105" spans="1:5" ht="13.5" thickBot="1">
      <c r="A105" s="129"/>
      <c r="B105" s="129"/>
      <c r="C105" s="85"/>
      <c r="D105" s="84"/>
      <c r="E105" s="84"/>
    </row>
    <row r="106" spans="1:5" ht="25.5">
      <c r="A106" s="130" t="s">
        <v>197</v>
      </c>
      <c r="B106" s="131" t="s">
        <v>82</v>
      </c>
      <c r="C106" s="132" t="s">
        <v>198</v>
      </c>
      <c r="D106" s="131" t="s">
        <v>84</v>
      </c>
      <c r="E106" s="133" t="s">
        <v>85</v>
      </c>
    </row>
    <row r="107" spans="1:5" ht="13.5" thickBot="1">
      <c r="A107" s="92">
        <v>1</v>
      </c>
      <c r="B107" s="93">
        <v>2</v>
      </c>
      <c r="C107" s="93">
        <v>3</v>
      </c>
      <c r="D107" s="93">
        <v>4</v>
      </c>
      <c r="E107" s="94">
        <v>5</v>
      </c>
    </row>
    <row r="108" spans="1:5" ht="12.75">
      <c r="A108" s="134" t="s">
        <v>199</v>
      </c>
      <c r="B108" s="135" t="s">
        <v>40</v>
      </c>
      <c r="C108" s="136"/>
      <c r="D108" s="137"/>
      <c r="E108" s="138"/>
    </row>
    <row r="109" spans="1:5" ht="12.75">
      <c r="A109" s="105" t="s">
        <v>200</v>
      </c>
      <c r="B109" s="139"/>
      <c r="C109" s="107"/>
      <c r="D109" s="140"/>
      <c r="E109" s="141"/>
    </row>
    <row r="110" spans="1:5" ht="12.75">
      <c r="A110" s="105" t="s">
        <v>201</v>
      </c>
      <c r="B110" s="139"/>
      <c r="C110" s="107"/>
      <c r="D110" s="140"/>
      <c r="E110" s="141"/>
    </row>
    <row r="111" spans="1:5" ht="12.75">
      <c r="A111" s="105" t="s">
        <v>202</v>
      </c>
      <c r="B111" s="139"/>
      <c r="C111" s="107"/>
      <c r="D111" s="140"/>
      <c r="E111" s="141"/>
    </row>
    <row r="112" spans="1:5" ht="12.75">
      <c r="A112" s="105" t="s">
        <v>203</v>
      </c>
      <c r="B112" s="139"/>
      <c r="C112" s="107"/>
      <c r="D112" s="140"/>
      <c r="E112" s="141"/>
    </row>
    <row r="113" spans="1:5" ht="12.75">
      <c r="A113" s="105" t="s">
        <v>204</v>
      </c>
      <c r="B113" s="139"/>
      <c r="C113" s="107"/>
      <c r="D113" s="140"/>
      <c r="E113" s="141"/>
    </row>
    <row r="114" spans="1:5" ht="12.75">
      <c r="A114" s="105" t="s">
        <v>205</v>
      </c>
      <c r="B114" s="139"/>
      <c r="C114" s="107"/>
      <c r="D114" s="142"/>
      <c r="E114" s="141"/>
    </row>
    <row r="115" spans="1:5" ht="12.75">
      <c r="A115" s="105" t="s">
        <v>206</v>
      </c>
      <c r="B115" s="139"/>
      <c r="C115" s="107"/>
      <c r="D115" s="142"/>
      <c r="E115" s="141"/>
    </row>
    <row r="116" spans="1:5" ht="12.75">
      <c r="A116" s="105" t="s">
        <v>207</v>
      </c>
      <c r="B116" s="139"/>
      <c r="C116" s="107"/>
      <c r="D116" s="142"/>
      <c r="E116" s="141"/>
    </row>
    <row r="117" spans="1:5" ht="12.75">
      <c r="A117" s="105" t="s">
        <v>208</v>
      </c>
      <c r="B117" s="139"/>
      <c r="C117" s="107"/>
      <c r="D117" s="142"/>
      <c r="E117" s="141"/>
    </row>
    <row r="118" spans="1:5" ht="12.75">
      <c r="A118" s="105" t="s">
        <v>209</v>
      </c>
      <c r="B118" s="139"/>
      <c r="C118" s="107"/>
      <c r="D118" s="143">
        <v>2095.35</v>
      </c>
      <c r="E118" s="144">
        <v>447225.42</v>
      </c>
    </row>
    <row r="119" spans="1:5" ht="12.75">
      <c r="A119" s="105" t="s">
        <v>210</v>
      </c>
      <c r="B119" s="139"/>
      <c r="C119" s="107"/>
      <c r="D119" s="142"/>
      <c r="E119" s="141"/>
    </row>
    <row r="120" spans="1:5" ht="12.75">
      <c r="A120" s="105"/>
      <c r="B120" s="139"/>
      <c r="C120" s="107"/>
      <c r="D120" s="142"/>
      <c r="E120" s="141"/>
    </row>
    <row r="121" spans="1:5" ht="13.5" thickBot="1">
      <c r="A121" s="145" t="s">
        <v>211</v>
      </c>
      <c r="B121" s="146"/>
      <c r="C121" s="147"/>
      <c r="D121" s="148"/>
      <c r="E121" s="149"/>
    </row>
    <row r="122" spans="1:5" ht="12.75">
      <c r="A122" s="150"/>
      <c r="B122" s="150"/>
      <c r="C122" s="126"/>
      <c r="D122" s="128"/>
      <c r="E122" s="128"/>
    </row>
    <row r="123" spans="1:5" ht="12.75">
      <c r="A123" s="77"/>
      <c r="B123" s="77"/>
      <c r="C123" s="151"/>
      <c r="D123" s="78" t="s">
        <v>212</v>
      </c>
      <c r="E123" s="80"/>
    </row>
    <row r="124" spans="1:5" ht="12.75">
      <c r="A124" s="152" t="s">
        <v>213</v>
      </c>
      <c r="B124" s="74" t="s">
        <v>214</v>
      </c>
      <c r="C124" s="76"/>
      <c r="D124" s="74" t="s">
        <v>215</v>
      </c>
      <c r="E124" s="76"/>
    </row>
    <row r="125" spans="1:5" ht="12.75">
      <c r="A125" s="153"/>
      <c r="B125" s="153"/>
      <c r="C125" s="151"/>
      <c r="D125" s="77"/>
      <c r="E125" s="77"/>
    </row>
    <row r="126" spans="1:5" ht="12.75">
      <c r="A126" s="153"/>
      <c r="B126" s="153"/>
      <c r="C126" s="151"/>
      <c r="D126" s="77"/>
      <c r="E126" s="77"/>
    </row>
  </sheetData>
  <mergeCells count="10">
    <mergeCell ref="B124:C124"/>
    <mergeCell ref="D124:E124"/>
    <mergeCell ref="A5:E5"/>
    <mergeCell ref="D6:E6"/>
    <mergeCell ref="A104:E104"/>
    <mergeCell ref="D123:E123"/>
    <mergeCell ref="C1:E1"/>
    <mergeCell ref="C2:E2"/>
    <mergeCell ref="C3:E3"/>
    <mergeCell ref="A4:E4"/>
  </mergeCells>
  <printOptions horizontalCentered="1"/>
  <pageMargins left="0.7480314960629921" right="0.45" top="0.38" bottom="0.42" header="0.19" footer="0.2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I33"/>
  <sheetViews>
    <sheetView showOutlineSymbols="0" workbookViewId="0" topLeftCell="A1">
      <selection activeCell="A15" sqref="A15"/>
    </sheetView>
  </sheetViews>
  <sheetFormatPr defaultColWidth="9.140625" defaultRowHeight="12.75" customHeight="1"/>
  <cols>
    <col min="1" max="1" width="59.00390625" style="156" customWidth="1"/>
    <col min="2" max="2" width="6.8515625" style="155" customWidth="1"/>
    <col min="3" max="3" width="9.421875" style="155" customWidth="1"/>
    <col min="4" max="4" width="16.00390625" style="156" customWidth="1"/>
    <col min="5" max="5" width="16.421875" style="156" customWidth="1"/>
    <col min="6" max="6" width="16.00390625" style="156" customWidth="1"/>
    <col min="7" max="7" width="16.57421875" style="156" customWidth="1"/>
    <col min="8" max="16384" width="20.421875" style="156" customWidth="1"/>
  </cols>
  <sheetData>
    <row r="1" spans="1:8" ht="12.75">
      <c r="A1" s="154" t="s">
        <v>1</v>
      </c>
      <c r="F1" s="157" t="s">
        <v>216</v>
      </c>
      <c r="G1" s="158"/>
      <c r="H1" s="159"/>
    </row>
    <row r="2" spans="1:8" ht="12.75">
      <c r="A2" s="154" t="s">
        <v>75</v>
      </c>
      <c r="F2" s="157" t="s">
        <v>217</v>
      </c>
      <c r="G2" s="158"/>
      <c r="H2" s="159"/>
    </row>
    <row r="3" spans="6:8" ht="12.75">
      <c r="F3" s="157" t="s">
        <v>218</v>
      </c>
      <c r="G3" s="158"/>
      <c r="H3" s="159"/>
    </row>
    <row r="4" spans="1:7" s="154" customFormat="1" ht="21" customHeight="1">
      <c r="A4" s="160" t="s">
        <v>219</v>
      </c>
      <c r="B4" s="161"/>
      <c r="C4" s="161"/>
      <c r="D4" s="161"/>
      <c r="E4" s="161"/>
      <c r="F4" s="161"/>
      <c r="G4" s="162"/>
    </row>
    <row r="5" spans="1:7" s="154" customFormat="1" ht="24" customHeight="1">
      <c r="A5" s="163" t="s">
        <v>79</v>
      </c>
      <c r="B5" s="164"/>
      <c r="C5" s="164"/>
      <c r="D5" s="164"/>
      <c r="E5" s="164"/>
      <c r="F5" s="164"/>
      <c r="G5" s="165"/>
    </row>
    <row r="6" spans="1:8" s="154" customFormat="1" ht="12.75" customHeight="1">
      <c r="A6" s="166" t="s">
        <v>6</v>
      </c>
      <c r="B6" s="166" t="s">
        <v>82</v>
      </c>
      <c r="C6" s="167" t="s">
        <v>220</v>
      </c>
      <c r="D6" s="166" t="s">
        <v>221</v>
      </c>
      <c r="E6" s="166"/>
      <c r="F6" s="166" t="s">
        <v>222</v>
      </c>
      <c r="G6" s="166"/>
      <c r="H6" s="168"/>
    </row>
    <row r="7" spans="1:8" s="154" customFormat="1" ht="12.75" customHeight="1">
      <c r="A7" s="169"/>
      <c r="B7" s="169"/>
      <c r="C7" s="170"/>
      <c r="D7" s="171" t="s">
        <v>10</v>
      </c>
      <c r="E7" s="171" t="s">
        <v>11</v>
      </c>
      <c r="F7" s="171" t="s">
        <v>10</v>
      </c>
      <c r="G7" s="171" t="s">
        <v>11</v>
      </c>
      <c r="H7" s="168"/>
    </row>
    <row r="8" spans="1:8" s="174" customFormat="1" ht="12.75">
      <c r="A8" s="172" t="s">
        <v>223</v>
      </c>
      <c r="B8" s="172" t="s">
        <v>224</v>
      </c>
      <c r="C8" s="172" t="s">
        <v>225</v>
      </c>
      <c r="D8" s="172" t="s">
        <v>226</v>
      </c>
      <c r="E8" s="172" t="s">
        <v>227</v>
      </c>
      <c r="F8" s="172" t="s">
        <v>228</v>
      </c>
      <c r="G8" s="172" t="s">
        <v>229</v>
      </c>
      <c r="H8" s="173"/>
    </row>
    <row r="9" spans="1:8" s="178" customFormat="1" ht="17.25" customHeight="1">
      <c r="A9" s="175" t="s">
        <v>230</v>
      </c>
      <c r="B9" s="172" t="s">
        <v>16</v>
      </c>
      <c r="C9" s="172" t="s">
        <v>231</v>
      </c>
      <c r="D9" s="176">
        <v>68694998171</v>
      </c>
      <c r="E9" s="176">
        <v>40797134151</v>
      </c>
      <c r="F9" s="176">
        <v>80442097668</v>
      </c>
      <c r="G9" s="176">
        <v>67132137126</v>
      </c>
      <c r="H9" s="177"/>
    </row>
    <row r="10" spans="1:8" s="178" customFormat="1" ht="17.25" customHeight="1">
      <c r="A10" s="175" t="s">
        <v>232</v>
      </c>
      <c r="B10" s="172" t="s">
        <v>18</v>
      </c>
      <c r="C10" s="172"/>
      <c r="D10" s="176">
        <v>1033289640</v>
      </c>
      <c r="E10" s="176">
        <v>0</v>
      </c>
      <c r="F10" s="176">
        <v>1033289640</v>
      </c>
      <c r="G10" s="176">
        <v>164700000</v>
      </c>
      <c r="H10" s="177"/>
    </row>
    <row r="11" spans="1:8" s="178" customFormat="1" ht="17.25" customHeight="1">
      <c r="A11" s="175" t="s">
        <v>233</v>
      </c>
      <c r="B11" s="172" t="s">
        <v>234</v>
      </c>
      <c r="C11" s="172"/>
      <c r="D11" s="176">
        <v>67661708531</v>
      </c>
      <c r="E11" s="176">
        <f>+E9-E10</f>
        <v>40797134151</v>
      </c>
      <c r="F11" s="176">
        <v>79408808028</v>
      </c>
      <c r="G11" s="176">
        <f>+G9-G10</f>
        <v>66967437126</v>
      </c>
      <c r="H11" s="177"/>
    </row>
    <row r="12" spans="1:8" s="178" customFormat="1" ht="17.25" customHeight="1">
      <c r="A12" s="175" t="s">
        <v>235</v>
      </c>
      <c r="B12" s="172" t="s">
        <v>236</v>
      </c>
      <c r="C12" s="172" t="s">
        <v>237</v>
      </c>
      <c r="D12" s="176">
        <v>59893992330</v>
      </c>
      <c r="E12" s="176">
        <v>35511406207</v>
      </c>
      <c r="F12" s="176">
        <v>68065975741</v>
      </c>
      <c r="G12" s="176">
        <v>56794392297</v>
      </c>
      <c r="H12" s="177"/>
    </row>
    <row r="13" spans="1:8" s="178" customFormat="1" ht="17.25" customHeight="1">
      <c r="A13" s="175" t="s">
        <v>238</v>
      </c>
      <c r="B13" s="172" t="s">
        <v>30</v>
      </c>
      <c r="C13" s="172"/>
      <c r="D13" s="176">
        <v>7767716201</v>
      </c>
      <c r="E13" s="176">
        <f>+E11-E12</f>
        <v>5285727944</v>
      </c>
      <c r="F13" s="176">
        <v>11342832287</v>
      </c>
      <c r="G13" s="176">
        <f>+G11-G12</f>
        <v>10173044829</v>
      </c>
      <c r="H13" s="177"/>
    </row>
    <row r="14" spans="1:8" s="178" customFormat="1" ht="17.25" customHeight="1">
      <c r="A14" s="175" t="s">
        <v>239</v>
      </c>
      <c r="B14" s="172" t="s">
        <v>34</v>
      </c>
      <c r="C14" s="172" t="s">
        <v>240</v>
      </c>
      <c r="D14" s="176">
        <f>128838686+290030968</f>
        <v>418869654</v>
      </c>
      <c r="E14" s="176">
        <v>281325738</v>
      </c>
      <c r="F14" s="176">
        <f>202809637+290030968</f>
        <v>492840605</v>
      </c>
      <c r="G14" s="176">
        <v>318990515</v>
      </c>
      <c r="H14" s="177"/>
    </row>
    <row r="15" spans="1:9" s="178" customFormat="1" ht="17.25" customHeight="1">
      <c r="A15" s="175" t="s">
        <v>241</v>
      </c>
      <c r="B15" s="172" t="s">
        <v>36</v>
      </c>
      <c r="C15" s="172" t="s">
        <v>242</v>
      </c>
      <c r="D15" s="176">
        <f>1852400887+290030968</f>
        <v>2142431855</v>
      </c>
      <c r="E15" s="176">
        <v>823467175</v>
      </c>
      <c r="F15" s="176">
        <f>3354795221+290030968</f>
        <v>3644826189</v>
      </c>
      <c r="G15" s="176">
        <v>2148335759</v>
      </c>
      <c r="H15" s="179"/>
      <c r="I15" s="180"/>
    </row>
    <row r="16" spans="1:8" s="185" customFormat="1" ht="17.25" customHeight="1">
      <c r="A16" s="181" t="s">
        <v>243</v>
      </c>
      <c r="B16" s="182" t="s">
        <v>38</v>
      </c>
      <c r="C16" s="182"/>
      <c r="D16" s="183">
        <v>2142431855</v>
      </c>
      <c r="E16" s="183">
        <f>+E15</f>
        <v>823467175</v>
      </c>
      <c r="F16" s="183">
        <v>3644826189</v>
      </c>
      <c r="G16" s="183">
        <f>+G15</f>
        <v>2148335759</v>
      </c>
      <c r="H16" s="184"/>
    </row>
    <row r="17" spans="1:8" s="178" customFormat="1" ht="17.25" customHeight="1">
      <c r="A17" s="175" t="s">
        <v>244</v>
      </c>
      <c r="B17" s="172" t="s">
        <v>40</v>
      </c>
      <c r="C17" s="172"/>
      <c r="D17" s="176">
        <v>62976799</v>
      </c>
      <c r="E17" s="176">
        <v>43621595</v>
      </c>
      <c r="F17" s="176">
        <v>145957604</v>
      </c>
      <c r="G17" s="176">
        <v>114677406</v>
      </c>
      <c r="H17" s="177"/>
    </row>
    <row r="18" spans="1:8" s="178" customFormat="1" ht="17.25" customHeight="1">
      <c r="A18" s="175" t="s">
        <v>245</v>
      </c>
      <c r="B18" s="172" t="s">
        <v>42</v>
      </c>
      <c r="C18" s="172"/>
      <c r="D18" s="176">
        <v>3496194406</v>
      </c>
      <c r="E18" s="176">
        <v>2114672157</v>
      </c>
      <c r="F18" s="176">
        <v>4667448134</v>
      </c>
      <c r="G18" s="176">
        <v>3359924463</v>
      </c>
      <c r="H18" s="177"/>
    </row>
    <row r="19" spans="1:8" s="178" customFormat="1" ht="17.25" customHeight="1">
      <c r="A19" s="175" t="s">
        <v>246</v>
      </c>
      <c r="B19" s="172" t="s">
        <v>48</v>
      </c>
      <c r="C19" s="172"/>
      <c r="D19" s="176">
        <v>2484982795</v>
      </c>
      <c r="E19" s="176">
        <f>+E13+E14-E15-E17-E18</f>
        <v>2585292755</v>
      </c>
      <c r="F19" s="176">
        <v>3377440965</v>
      </c>
      <c r="G19" s="176">
        <f>+G13+G14-G15-G17-G18</f>
        <v>4869097716</v>
      </c>
      <c r="H19" s="177"/>
    </row>
    <row r="20" spans="1:8" s="178" customFormat="1" ht="17.25" customHeight="1">
      <c r="A20" s="175" t="s">
        <v>247</v>
      </c>
      <c r="B20" s="172" t="s">
        <v>52</v>
      </c>
      <c r="C20" s="172"/>
      <c r="D20" s="176">
        <v>304385658</v>
      </c>
      <c r="E20" s="176">
        <v>426487912</v>
      </c>
      <c r="F20" s="176">
        <v>1134926684</v>
      </c>
      <c r="G20" s="176">
        <v>2136618106</v>
      </c>
      <c r="H20" s="177"/>
    </row>
    <row r="21" spans="1:8" s="178" customFormat="1" ht="17.25" customHeight="1">
      <c r="A21" s="175" t="s">
        <v>248</v>
      </c>
      <c r="B21" s="172" t="s">
        <v>54</v>
      </c>
      <c r="C21" s="172"/>
      <c r="D21" s="176">
        <v>170917794</v>
      </c>
      <c r="E21" s="176">
        <v>46554295</v>
      </c>
      <c r="F21" s="176">
        <v>885573145</v>
      </c>
      <c r="G21" s="176">
        <v>1530344101</v>
      </c>
      <c r="H21" s="177"/>
    </row>
    <row r="22" spans="1:8" s="178" customFormat="1" ht="17.25" customHeight="1">
      <c r="A22" s="175" t="s">
        <v>249</v>
      </c>
      <c r="B22" s="172" t="s">
        <v>62</v>
      </c>
      <c r="C22" s="172"/>
      <c r="D22" s="176">
        <v>133467864</v>
      </c>
      <c r="E22" s="176">
        <f>+E20-E21</f>
        <v>379933617</v>
      </c>
      <c r="F22" s="176">
        <v>249353539</v>
      </c>
      <c r="G22" s="176">
        <v>606274005</v>
      </c>
      <c r="H22" s="177"/>
    </row>
    <row r="23" spans="1:8" s="178" customFormat="1" ht="17.25" customHeight="1">
      <c r="A23" s="175" t="s">
        <v>250</v>
      </c>
      <c r="B23" s="172" t="s">
        <v>64</v>
      </c>
      <c r="C23" s="172"/>
      <c r="D23" s="176">
        <v>2618450659</v>
      </c>
      <c r="E23" s="176">
        <f>+E19+E22</f>
        <v>2965226372</v>
      </c>
      <c r="F23" s="176">
        <v>3626794504</v>
      </c>
      <c r="G23" s="176">
        <f>+G19+G22</f>
        <v>5475371721</v>
      </c>
      <c r="H23" s="177"/>
    </row>
    <row r="24" spans="1:8" s="178" customFormat="1" ht="17.25" customHeight="1">
      <c r="A24" s="175" t="s">
        <v>251</v>
      </c>
      <c r="B24" s="172" t="s">
        <v>252</v>
      </c>
      <c r="C24" s="172" t="s">
        <v>253</v>
      </c>
      <c r="D24" s="176">
        <v>327306332</v>
      </c>
      <c r="E24" s="176">
        <v>0</v>
      </c>
      <c r="F24" s="176">
        <v>453349313</v>
      </c>
      <c r="G24" s="176">
        <v>0</v>
      </c>
      <c r="H24" s="177"/>
    </row>
    <row r="25" spans="1:8" s="178" customFormat="1" ht="17.25" customHeight="1">
      <c r="A25" s="175" t="s">
        <v>254</v>
      </c>
      <c r="B25" s="172" t="s">
        <v>255</v>
      </c>
      <c r="C25" s="172" t="s">
        <v>253</v>
      </c>
      <c r="D25" s="176">
        <v>0</v>
      </c>
      <c r="E25" s="176">
        <v>0</v>
      </c>
      <c r="F25" s="176">
        <v>0</v>
      </c>
      <c r="G25" s="176">
        <v>0</v>
      </c>
      <c r="H25" s="177"/>
    </row>
    <row r="26" spans="1:8" s="178" customFormat="1" ht="17.25" customHeight="1">
      <c r="A26" s="175" t="s">
        <v>256</v>
      </c>
      <c r="B26" s="172" t="s">
        <v>66</v>
      </c>
      <c r="C26" s="172"/>
      <c r="D26" s="176">
        <v>2291144327</v>
      </c>
      <c r="E26" s="176">
        <f>+E23</f>
        <v>2965226372</v>
      </c>
      <c r="F26" s="176">
        <v>3173445191</v>
      </c>
      <c r="G26" s="176">
        <f>+G23</f>
        <v>5475371721</v>
      </c>
      <c r="H26" s="177"/>
    </row>
    <row r="27" spans="1:8" s="178" customFormat="1" ht="17.25" customHeight="1">
      <c r="A27" s="186" t="s">
        <v>257</v>
      </c>
      <c r="B27" s="187" t="s">
        <v>70</v>
      </c>
      <c r="C27" s="187"/>
      <c r="D27" s="188">
        <f>+D26/2000000</f>
        <v>1145.5721635</v>
      </c>
      <c r="E27" s="188">
        <f>+E26/2000000</f>
        <v>1482.613186</v>
      </c>
      <c r="F27" s="188">
        <f>+F26/2000000</f>
        <v>1586.7225955</v>
      </c>
      <c r="G27" s="188">
        <f>+G26/2000000</f>
        <v>2737.6858605</v>
      </c>
      <c r="H27" s="177"/>
    </row>
    <row r="28" ht="8.25" customHeight="1"/>
    <row r="29" spans="1:7" ht="17.25" customHeight="1">
      <c r="A29" s="189"/>
      <c r="B29" s="190"/>
      <c r="C29" s="190"/>
      <c r="F29" s="157" t="s">
        <v>212</v>
      </c>
      <c r="G29" s="159"/>
    </row>
    <row r="30" spans="1:7" ht="17.25" customHeight="1">
      <c r="A30" s="191" t="s">
        <v>213</v>
      </c>
      <c r="B30" s="192" t="s">
        <v>214</v>
      </c>
      <c r="C30" s="168"/>
      <c r="F30" s="192" t="s">
        <v>215</v>
      </c>
      <c r="G30" s="168"/>
    </row>
    <row r="31" ht="12.75" customHeight="1">
      <c r="D31" s="193">
        <f>+D11+D14+D20</f>
        <v>68384963843</v>
      </c>
    </row>
    <row r="32" ht="12.75" customHeight="1">
      <c r="D32" s="194">
        <f>+D12+D15+D17+D18+D21</f>
        <v>65766513184</v>
      </c>
    </row>
    <row r="33" ht="12.75" customHeight="1">
      <c r="D33" s="194">
        <f>+D31-D32</f>
        <v>2618450659</v>
      </c>
    </row>
  </sheetData>
  <mergeCells count="7">
    <mergeCell ref="A4:G4"/>
    <mergeCell ref="A5:G5"/>
    <mergeCell ref="A6:A7"/>
    <mergeCell ref="B6:B7"/>
    <mergeCell ref="C6:C7"/>
    <mergeCell ref="D6:E6"/>
    <mergeCell ref="F6:G6"/>
  </mergeCells>
  <printOptions horizontalCentered="1"/>
  <pageMargins left="0" right="0" top="0.31" bottom="0" header="0" footer="0"/>
  <pageSetup fitToHeight="0" fitToWidth="0"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F48"/>
  <sheetViews>
    <sheetView workbookViewId="0" topLeftCell="A1">
      <selection activeCell="B43" sqref="B43"/>
    </sheetView>
  </sheetViews>
  <sheetFormatPr defaultColWidth="9.140625" defaultRowHeight="12.75"/>
  <cols>
    <col min="2" max="2" width="70.00390625" style="0" customWidth="1"/>
    <col min="4" max="4" width="10.7109375" style="0" hidden="1" customWidth="1"/>
    <col min="5" max="5" width="27.7109375" style="0" customWidth="1"/>
    <col min="6" max="6" width="20.00390625" style="0" customWidth="1"/>
  </cols>
  <sheetData>
    <row r="1" spans="1:6" ht="16.5">
      <c r="A1" s="51" t="s">
        <v>0</v>
      </c>
      <c r="B1" s="51"/>
      <c r="C1" s="1"/>
      <c r="D1" s="2"/>
      <c r="E1" s="3"/>
      <c r="F1" s="3"/>
    </row>
    <row r="2" spans="1:6" ht="16.5">
      <c r="A2" s="52" t="s">
        <v>1</v>
      </c>
      <c r="B2" s="52"/>
      <c r="C2" s="1"/>
      <c r="D2" s="2"/>
      <c r="E2" s="53"/>
      <c r="F2" s="53"/>
    </row>
    <row r="3" spans="1:6" ht="16.5">
      <c r="A3" s="52" t="s">
        <v>2</v>
      </c>
      <c r="B3" s="52"/>
      <c r="C3" s="1"/>
      <c r="D3" s="2"/>
      <c r="E3" s="53"/>
      <c r="F3" s="53"/>
    </row>
    <row r="4" spans="1:6" ht="16.5">
      <c r="A4" s="4"/>
      <c r="B4" s="5"/>
      <c r="C4" s="2"/>
      <c r="D4" s="2"/>
      <c r="E4" s="6"/>
      <c r="F4" s="6"/>
    </row>
    <row r="5" spans="1:6" ht="18.75">
      <c r="A5" s="55" t="s">
        <v>3</v>
      </c>
      <c r="B5" s="55"/>
      <c r="C5" s="55"/>
      <c r="D5" s="55"/>
      <c r="E5" s="55"/>
      <c r="F5" s="55"/>
    </row>
    <row r="6" spans="1:6" ht="17.25">
      <c r="A6" s="56" t="s">
        <v>4</v>
      </c>
      <c r="B6" s="56"/>
      <c r="C6" s="56"/>
      <c r="D6" s="56"/>
      <c r="E6" s="56"/>
      <c r="F6" s="56"/>
    </row>
    <row r="7" spans="1:6" ht="16.5">
      <c r="A7" s="57" t="s">
        <v>5</v>
      </c>
      <c r="B7" s="57"/>
      <c r="C7" s="57"/>
      <c r="D7" s="57"/>
      <c r="E7" s="57"/>
      <c r="F7" s="57"/>
    </row>
    <row r="8" spans="1:6" ht="16.5">
      <c r="A8" s="4"/>
      <c r="B8" s="7"/>
      <c r="C8" s="8"/>
      <c r="D8" s="8"/>
      <c r="E8" s="9"/>
      <c r="F8" s="9"/>
    </row>
    <row r="9" spans="1:6" ht="16.5">
      <c r="A9" s="58"/>
      <c r="B9" s="61" t="s">
        <v>6</v>
      </c>
      <c r="C9" s="64" t="s">
        <v>7</v>
      </c>
      <c r="D9" s="10"/>
      <c r="E9" s="67" t="s">
        <v>8</v>
      </c>
      <c r="F9" s="68"/>
    </row>
    <row r="10" spans="1:6" ht="16.5">
      <c r="A10" s="59"/>
      <c r="B10" s="62"/>
      <c r="C10" s="65"/>
      <c r="D10" s="12"/>
      <c r="E10" s="69"/>
      <c r="F10" s="70"/>
    </row>
    <row r="11" spans="1:6" ht="16.5">
      <c r="A11" s="59"/>
      <c r="B11" s="62"/>
      <c r="C11" s="65"/>
      <c r="D11" s="13" t="s">
        <v>9</v>
      </c>
      <c r="E11" s="71" t="s">
        <v>10</v>
      </c>
      <c r="F11" s="71" t="s">
        <v>11</v>
      </c>
    </row>
    <row r="12" spans="1:6" ht="16.5">
      <c r="A12" s="60"/>
      <c r="B12" s="63"/>
      <c r="C12" s="66"/>
      <c r="D12" s="14" t="s">
        <v>12</v>
      </c>
      <c r="E12" s="72"/>
      <c r="F12" s="72"/>
    </row>
    <row r="13" spans="1:6" ht="16.5">
      <c r="A13" s="11"/>
      <c r="B13" s="15"/>
      <c r="C13" s="16"/>
      <c r="D13" s="16"/>
      <c r="E13" s="17"/>
      <c r="F13" s="17"/>
    </row>
    <row r="14" spans="1:6" ht="16.5">
      <c r="A14" s="18" t="s">
        <v>13</v>
      </c>
      <c r="B14" s="19" t="s">
        <v>14</v>
      </c>
      <c r="C14" s="20"/>
      <c r="D14" s="21"/>
      <c r="E14" s="22"/>
      <c r="F14" s="22"/>
    </row>
    <row r="15" spans="1:6" ht="16.5">
      <c r="A15" s="23">
        <v>1</v>
      </c>
      <c r="B15" s="24" t="s">
        <v>15</v>
      </c>
      <c r="C15" s="25" t="s">
        <v>16</v>
      </c>
      <c r="D15" s="26"/>
      <c r="E15" s="27">
        <v>91465643925</v>
      </c>
      <c r="F15" s="27">
        <v>46234363865</v>
      </c>
    </row>
    <row r="16" spans="1:6" ht="16.5">
      <c r="A16" s="23">
        <v>2</v>
      </c>
      <c r="B16" s="24" t="s">
        <v>17</v>
      </c>
      <c r="C16" s="25" t="s">
        <v>18</v>
      </c>
      <c r="D16" s="26"/>
      <c r="E16" s="27">
        <v>-36557623039</v>
      </c>
      <c r="F16" s="27">
        <v>-48920904965</v>
      </c>
    </row>
    <row r="17" spans="1:6" ht="16.5">
      <c r="A17" s="23">
        <v>3</v>
      </c>
      <c r="B17" s="24" t="s">
        <v>19</v>
      </c>
      <c r="C17" s="25" t="s">
        <v>20</v>
      </c>
      <c r="D17" s="26"/>
      <c r="E17" s="27">
        <v>-3819502876</v>
      </c>
      <c r="F17" s="27">
        <v>-9715585452</v>
      </c>
    </row>
    <row r="18" spans="1:6" ht="16.5">
      <c r="A18" s="23">
        <v>4</v>
      </c>
      <c r="B18" s="24" t="s">
        <v>21</v>
      </c>
      <c r="C18" s="25" t="s">
        <v>22</v>
      </c>
      <c r="D18" s="26"/>
      <c r="E18" s="27">
        <v>-2142431755</v>
      </c>
      <c r="F18" s="27">
        <v>-1324868584</v>
      </c>
    </row>
    <row r="19" spans="1:6" ht="16.5">
      <c r="A19" s="28">
        <v>5</v>
      </c>
      <c r="B19" s="29" t="s">
        <v>23</v>
      </c>
      <c r="C19" s="26" t="s">
        <v>24</v>
      </c>
      <c r="D19" s="26"/>
      <c r="E19" s="27">
        <v>0</v>
      </c>
      <c r="F19" s="27"/>
    </row>
    <row r="20" spans="1:6" ht="16.5">
      <c r="A20" s="23">
        <v>6</v>
      </c>
      <c r="B20" s="24" t="s">
        <v>25</v>
      </c>
      <c r="C20" s="25" t="s">
        <v>26</v>
      </c>
      <c r="D20" s="26"/>
      <c r="E20" s="27">
        <v>35123892886</v>
      </c>
      <c r="F20" s="27">
        <v>9317080280</v>
      </c>
    </row>
    <row r="21" spans="1:6" ht="16.5">
      <c r="A21" s="23">
        <v>7</v>
      </c>
      <c r="B21" s="24" t="s">
        <v>27</v>
      </c>
      <c r="C21" s="25" t="s">
        <v>28</v>
      </c>
      <c r="D21" s="26"/>
      <c r="E21" s="27">
        <v>-9416311983</v>
      </c>
      <c r="F21" s="27">
        <v>-2598425420</v>
      </c>
    </row>
    <row r="22" spans="1:6" ht="16.5">
      <c r="A22" s="30"/>
      <c r="B22" s="31" t="s">
        <v>29</v>
      </c>
      <c r="C22" s="32" t="s">
        <v>30</v>
      </c>
      <c r="D22" s="33"/>
      <c r="E22" s="34">
        <v>74653667158</v>
      </c>
      <c r="F22" s="34">
        <v>-7008340276</v>
      </c>
    </row>
    <row r="23" spans="1:6" ht="16.5">
      <c r="A23" s="30"/>
      <c r="B23" s="31"/>
      <c r="C23" s="32"/>
      <c r="D23" s="33"/>
      <c r="E23" s="34"/>
      <c r="F23" s="34"/>
    </row>
    <row r="24" spans="1:6" ht="16.5">
      <c r="A24" s="30" t="s">
        <v>31</v>
      </c>
      <c r="B24" s="31" t="s">
        <v>32</v>
      </c>
      <c r="C24" s="32"/>
      <c r="D24" s="33"/>
      <c r="E24" s="34"/>
      <c r="F24" s="34"/>
    </row>
    <row r="25" spans="1:6" ht="16.5">
      <c r="A25" s="23">
        <v>1</v>
      </c>
      <c r="B25" s="24" t="s">
        <v>33</v>
      </c>
      <c r="C25" s="25" t="s">
        <v>34</v>
      </c>
      <c r="D25" s="26"/>
      <c r="E25" s="27">
        <v>-2266213773</v>
      </c>
      <c r="F25" s="27">
        <v>-201921424</v>
      </c>
    </row>
    <row r="26" spans="1:6" ht="16.5">
      <c r="A26" s="23">
        <v>2</v>
      </c>
      <c r="B26" s="24" t="s">
        <v>35</v>
      </c>
      <c r="C26" s="25" t="s">
        <v>36</v>
      </c>
      <c r="D26" s="26"/>
      <c r="E26" s="27">
        <v>0</v>
      </c>
      <c r="F26" s="27">
        <v>1710130194</v>
      </c>
    </row>
    <row r="27" spans="1:6" ht="16.5">
      <c r="A27" s="28">
        <v>3</v>
      </c>
      <c r="B27" s="29" t="s">
        <v>37</v>
      </c>
      <c r="C27" s="26" t="s">
        <v>38</v>
      </c>
      <c r="D27" s="26"/>
      <c r="E27" s="27">
        <v>0</v>
      </c>
      <c r="F27" s="27"/>
    </row>
    <row r="28" spans="1:6" ht="16.5">
      <c r="A28" s="28">
        <v>4</v>
      </c>
      <c r="B28" s="29" t="s">
        <v>39</v>
      </c>
      <c r="C28" s="26" t="s">
        <v>40</v>
      </c>
      <c r="D28" s="26"/>
      <c r="E28" s="27">
        <v>-8500000000</v>
      </c>
      <c r="F28" s="27"/>
    </row>
    <row r="29" spans="1:6" ht="16.5">
      <c r="A29" s="23">
        <v>5</v>
      </c>
      <c r="B29" s="24" t="s">
        <v>41</v>
      </c>
      <c r="C29" s="25" t="s">
        <v>42</v>
      </c>
      <c r="D29" s="26"/>
      <c r="E29" s="27">
        <v>0</v>
      </c>
      <c r="F29" s="27"/>
    </row>
    <row r="30" spans="1:6" ht="16.5">
      <c r="A30" s="23">
        <v>6</v>
      </c>
      <c r="B30" s="24" t="s">
        <v>43</v>
      </c>
      <c r="C30" s="25" t="s">
        <v>44</v>
      </c>
      <c r="D30" s="26"/>
      <c r="E30" s="27">
        <v>0</v>
      </c>
      <c r="F30" s="27"/>
    </row>
    <row r="31" spans="1:6" ht="16.5">
      <c r="A31" s="23">
        <v>7</v>
      </c>
      <c r="B31" s="24" t="s">
        <v>45</v>
      </c>
      <c r="C31" s="25" t="s">
        <v>46</v>
      </c>
      <c r="D31" s="26"/>
      <c r="E31" s="27">
        <v>46569603</v>
      </c>
      <c r="F31" s="27">
        <v>37664777</v>
      </c>
    </row>
    <row r="32" spans="1:6" ht="16.5">
      <c r="A32" s="23"/>
      <c r="B32" s="31" t="s">
        <v>47</v>
      </c>
      <c r="C32" s="32" t="s">
        <v>48</v>
      </c>
      <c r="D32" s="33"/>
      <c r="E32" s="34">
        <v>-10719644170</v>
      </c>
      <c r="F32" s="34">
        <v>1545873547</v>
      </c>
    </row>
    <row r="33" spans="1:6" ht="16.5">
      <c r="A33" s="23"/>
      <c r="B33" s="31"/>
      <c r="C33" s="32"/>
      <c r="D33" s="33"/>
      <c r="E33" s="34"/>
      <c r="F33" s="34"/>
    </row>
    <row r="34" spans="1:6" ht="16.5">
      <c r="A34" s="30" t="s">
        <v>49</v>
      </c>
      <c r="B34" s="31" t="s">
        <v>50</v>
      </c>
      <c r="C34" s="32"/>
      <c r="D34" s="33"/>
      <c r="E34" s="27">
        <v>0</v>
      </c>
      <c r="F34" s="34"/>
    </row>
    <row r="35" spans="1:6" ht="16.5">
      <c r="A35" s="28">
        <v>1</v>
      </c>
      <c r="B35" s="29" t="s">
        <v>51</v>
      </c>
      <c r="C35" s="35" t="s">
        <v>52</v>
      </c>
      <c r="D35" s="26"/>
      <c r="E35" s="27">
        <v>0</v>
      </c>
      <c r="F35" s="27"/>
    </row>
    <row r="36" spans="1:6" ht="16.5">
      <c r="A36" s="28">
        <v>2</v>
      </c>
      <c r="B36" s="29" t="s">
        <v>53</v>
      </c>
      <c r="C36" s="35" t="s">
        <v>54</v>
      </c>
      <c r="D36" s="26"/>
      <c r="E36" s="27">
        <v>0</v>
      </c>
      <c r="F36" s="27"/>
    </row>
    <row r="37" spans="1:6" ht="16.5">
      <c r="A37" s="23">
        <v>3</v>
      </c>
      <c r="B37" s="24" t="s">
        <v>55</v>
      </c>
      <c r="C37" s="36">
        <v>33</v>
      </c>
      <c r="D37" s="26"/>
      <c r="E37" s="27">
        <v>8264933889</v>
      </c>
      <c r="F37" s="27">
        <v>25082655200</v>
      </c>
    </row>
    <row r="38" spans="1:6" ht="16.5">
      <c r="A38" s="23">
        <v>4</v>
      </c>
      <c r="B38" s="24" t="s">
        <v>56</v>
      </c>
      <c r="C38" s="36">
        <v>34</v>
      </c>
      <c r="D38" s="26"/>
      <c r="E38" s="27">
        <v>-38843470908</v>
      </c>
      <c r="F38" s="27">
        <v>-26917434163</v>
      </c>
    </row>
    <row r="39" spans="1:6" ht="16.5">
      <c r="A39" s="28">
        <v>5</v>
      </c>
      <c r="B39" s="29" t="s">
        <v>57</v>
      </c>
      <c r="C39" s="35" t="s">
        <v>58</v>
      </c>
      <c r="D39" s="26"/>
      <c r="E39" s="27">
        <v>0</v>
      </c>
      <c r="F39" s="27"/>
    </row>
    <row r="40" spans="1:6" ht="16.5">
      <c r="A40" s="23">
        <v>6</v>
      </c>
      <c r="B40" s="24" t="s">
        <v>59</v>
      </c>
      <c r="C40" s="36" t="s">
        <v>60</v>
      </c>
      <c r="D40" s="35"/>
      <c r="E40" s="27">
        <v>0</v>
      </c>
      <c r="F40" s="27">
        <v>-2040000000</v>
      </c>
    </row>
    <row r="41" spans="1:6" ht="16.5">
      <c r="A41" s="23"/>
      <c r="B41" s="31" t="s">
        <v>61</v>
      </c>
      <c r="C41" s="32" t="s">
        <v>62</v>
      </c>
      <c r="D41" s="33"/>
      <c r="E41" s="34">
        <v>-30578537019</v>
      </c>
      <c r="F41" s="34">
        <v>-3874778963</v>
      </c>
    </row>
    <row r="42" spans="1:6" ht="16.5">
      <c r="A42" s="23"/>
      <c r="B42" s="31"/>
      <c r="C42" s="32"/>
      <c r="D42" s="33"/>
      <c r="E42" s="34"/>
      <c r="F42" s="34"/>
    </row>
    <row r="43" spans="1:6" ht="16.5">
      <c r="A43" s="23"/>
      <c r="B43" s="31" t="s">
        <v>63</v>
      </c>
      <c r="C43" s="32" t="s">
        <v>64</v>
      </c>
      <c r="D43" s="33"/>
      <c r="E43" s="34">
        <v>33355485969</v>
      </c>
      <c r="F43" s="34">
        <v>-9337245692</v>
      </c>
    </row>
    <row r="44" spans="1:6" ht="16.5">
      <c r="A44" s="23"/>
      <c r="B44" s="31" t="s">
        <v>65</v>
      </c>
      <c r="C44" s="32" t="s">
        <v>66</v>
      </c>
      <c r="D44" s="33"/>
      <c r="E44" s="27">
        <v>8087752197</v>
      </c>
      <c r="F44" s="27">
        <v>11972052201</v>
      </c>
    </row>
    <row r="45" spans="1:6" ht="16.5">
      <c r="A45" s="23"/>
      <c r="B45" s="24" t="s">
        <v>67</v>
      </c>
      <c r="C45" s="25" t="s">
        <v>68</v>
      </c>
      <c r="D45" s="26"/>
      <c r="E45" s="27">
        <v>290073136</v>
      </c>
      <c r="F45" s="27"/>
    </row>
    <row r="46" spans="1:6" ht="16.5">
      <c r="A46" s="37"/>
      <c r="B46" s="38" t="s">
        <v>69</v>
      </c>
      <c r="C46" s="39" t="s">
        <v>70</v>
      </c>
      <c r="D46" s="40"/>
      <c r="E46" s="41">
        <v>41733311302</v>
      </c>
      <c r="F46" s="41">
        <v>2634806509</v>
      </c>
    </row>
    <row r="47" spans="1:6" ht="17.25">
      <c r="A47" s="42"/>
      <c r="B47" s="43"/>
      <c r="C47" s="44"/>
      <c r="D47" s="44"/>
      <c r="E47" s="45" t="s">
        <v>71</v>
      </c>
      <c r="F47" s="46"/>
    </row>
    <row r="48" spans="1:6" ht="16.5">
      <c r="A48" s="47"/>
      <c r="B48" s="48" t="s">
        <v>72</v>
      </c>
      <c r="C48" s="49"/>
      <c r="D48" s="50"/>
      <c r="E48" s="54" t="s">
        <v>73</v>
      </c>
      <c r="F48" s="54"/>
    </row>
  </sheetData>
  <mergeCells count="15">
    <mergeCell ref="E48:F48"/>
    <mergeCell ref="A5:F5"/>
    <mergeCell ref="A6:F6"/>
    <mergeCell ref="A7:F7"/>
    <mergeCell ref="A9:A12"/>
    <mergeCell ref="B9:B12"/>
    <mergeCell ref="C9:C12"/>
    <mergeCell ref="E9:F10"/>
    <mergeCell ref="E11:E12"/>
    <mergeCell ref="F11:F12"/>
    <mergeCell ref="A1:B1"/>
    <mergeCell ref="A2:B2"/>
    <mergeCell ref="E2:F2"/>
    <mergeCell ref="A3:B3"/>
    <mergeCell ref="E3:F3"/>
  </mergeCells>
  <printOptions horizontalCentered="1"/>
  <pageMargins left="0.7480314960629921" right="0.2362204724409449" top="0.984251968503937" bottom="0.984251968503937"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I536"/>
  <sheetViews>
    <sheetView tabSelected="1" workbookViewId="0" topLeftCell="A514">
      <selection activeCell="D535" sqref="D535"/>
    </sheetView>
  </sheetViews>
  <sheetFormatPr defaultColWidth="9.140625" defaultRowHeight="12.75"/>
  <cols>
    <col min="4" max="6" width="16.8515625" style="0" customWidth="1"/>
    <col min="7" max="7" width="17.7109375" style="0" customWidth="1"/>
    <col min="8" max="9" width="20.140625" style="0" customWidth="1"/>
  </cols>
  <sheetData>
    <row r="1" spans="1:9" ht="15.75">
      <c r="A1" s="195" t="s">
        <v>0</v>
      </c>
      <c r="B1" s="196"/>
      <c r="C1" s="196"/>
      <c r="D1" s="196"/>
      <c r="E1" s="196"/>
      <c r="F1" s="196"/>
      <c r="G1" s="196"/>
      <c r="H1" s="197"/>
      <c r="I1" s="198"/>
    </row>
    <row r="2" spans="1:9" ht="15.75">
      <c r="A2" s="195" t="s">
        <v>258</v>
      </c>
      <c r="B2" s="196"/>
      <c r="C2" s="196"/>
      <c r="D2" s="196"/>
      <c r="E2" s="196"/>
      <c r="F2" s="196"/>
      <c r="G2" s="196"/>
      <c r="H2" s="199" t="s">
        <v>259</v>
      </c>
      <c r="I2" s="198"/>
    </row>
    <row r="3" spans="1:9" ht="15.75">
      <c r="A3" s="200" t="s">
        <v>260</v>
      </c>
      <c r="B3" s="196"/>
      <c r="C3" s="196"/>
      <c r="D3" s="196"/>
      <c r="E3" s="196"/>
      <c r="F3" s="196"/>
      <c r="G3" s="196"/>
      <c r="H3" s="199" t="s">
        <v>261</v>
      </c>
      <c r="I3" s="198"/>
    </row>
    <row r="4" spans="1:9" ht="15.75">
      <c r="A4" s="201" t="s">
        <v>262</v>
      </c>
      <c r="B4" s="196"/>
      <c r="C4" s="196"/>
      <c r="D4" s="196"/>
      <c r="E4" s="196"/>
      <c r="F4" s="196"/>
      <c r="G4" s="196"/>
      <c r="H4" s="199" t="s">
        <v>263</v>
      </c>
      <c r="I4" s="198"/>
    </row>
    <row r="5" spans="1:9" ht="15.75">
      <c r="A5" s="201"/>
      <c r="B5" s="196"/>
      <c r="C5" s="196"/>
      <c r="D5" s="196"/>
      <c r="E5" s="196"/>
      <c r="F5" s="196"/>
      <c r="G5" s="196"/>
      <c r="H5" s="197"/>
      <c r="I5" s="198"/>
    </row>
    <row r="6" spans="1:9" ht="18.75">
      <c r="A6" s="202" t="s">
        <v>264</v>
      </c>
      <c r="B6" s="203"/>
      <c r="C6" s="203"/>
      <c r="D6" s="203"/>
      <c r="E6" s="203"/>
      <c r="F6" s="203"/>
      <c r="G6" s="203"/>
      <c r="H6" s="203"/>
      <c r="I6" s="203"/>
    </row>
    <row r="7" spans="1:9" ht="18.75">
      <c r="A7" s="202" t="s">
        <v>5</v>
      </c>
      <c r="B7" s="203"/>
      <c r="C7" s="203"/>
      <c r="D7" s="203"/>
      <c r="E7" s="203"/>
      <c r="F7" s="203"/>
      <c r="G7" s="203"/>
      <c r="H7" s="203"/>
      <c r="I7" s="203"/>
    </row>
    <row r="8" spans="1:9" ht="18.75">
      <c r="A8" s="204"/>
      <c r="B8" s="196"/>
      <c r="C8" s="196"/>
      <c r="D8" s="196"/>
      <c r="E8" s="196"/>
      <c r="F8" s="196"/>
      <c r="G8" s="196"/>
      <c r="H8" s="197"/>
      <c r="I8" s="198"/>
    </row>
    <row r="9" spans="1:9" ht="15.75">
      <c r="A9" s="195" t="s">
        <v>265</v>
      </c>
      <c r="B9" s="196"/>
      <c r="C9" s="196"/>
      <c r="D9" s="196"/>
      <c r="E9" s="196"/>
      <c r="F9" s="196"/>
      <c r="G9" s="196"/>
      <c r="H9" s="197"/>
      <c r="I9" s="198"/>
    </row>
    <row r="10" spans="1:9" ht="15.75">
      <c r="A10" s="205" t="s">
        <v>266</v>
      </c>
      <c r="B10" s="205"/>
      <c r="C10" s="205"/>
      <c r="D10" s="205"/>
      <c r="E10" s="205"/>
      <c r="F10" s="205"/>
      <c r="G10" s="205"/>
      <c r="H10" s="205"/>
      <c r="I10" s="205"/>
    </row>
    <row r="11" spans="1:9" ht="15.75">
      <c r="A11" s="205" t="s">
        <v>267</v>
      </c>
      <c r="B11" s="205"/>
      <c r="C11" s="205"/>
      <c r="D11" s="205"/>
      <c r="E11" s="205"/>
      <c r="F11" s="205"/>
      <c r="G11" s="205"/>
      <c r="H11" s="205"/>
      <c r="I11" s="205"/>
    </row>
    <row r="12" spans="1:9" ht="15.75">
      <c r="A12" s="200" t="s">
        <v>268</v>
      </c>
      <c r="B12" s="206"/>
      <c r="C12" s="196"/>
      <c r="D12" s="196"/>
      <c r="E12" s="196"/>
      <c r="F12" s="196"/>
      <c r="G12" s="196"/>
      <c r="H12" s="197"/>
      <c r="I12" s="198"/>
    </row>
    <row r="13" spans="1:9" ht="15.75">
      <c r="A13" s="205" t="s">
        <v>269</v>
      </c>
      <c r="B13" s="205"/>
      <c r="C13" s="205"/>
      <c r="D13" s="205"/>
      <c r="E13" s="205"/>
      <c r="F13" s="205"/>
      <c r="G13" s="205"/>
      <c r="H13" s="205"/>
      <c r="I13" s="205"/>
    </row>
    <row r="14" spans="1:9" ht="15.75">
      <c r="A14" s="200" t="s">
        <v>270</v>
      </c>
      <c r="B14" s="196"/>
      <c r="C14" s="196"/>
      <c r="D14" s="196"/>
      <c r="E14" s="196"/>
      <c r="F14" s="196"/>
      <c r="G14" s="196"/>
      <c r="H14" s="197"/>
      <c r="I14" s="198"/>
    </row>
    <row r="15" spans="1:9" ht="15.75">
      <c r="A15" s="195" t="s">
        <v>271</v>
      </c>
      <c r="B15" s="196"/>
      <c r="C15" s="196"/>
      <c r="D15" s="196"/>
      <c r="E15" s="196"/>
      <c r="F15" s="196"/>
      <c r="G15" s="196"/>
      <c r="H15" s="197"/>
      <c r="I15" s="198"/>
    </row>
    <row r="16" spans="1:9" ht="15.75">
      <c r="A16" s="200" t="s">
        <v>272</v>
      </c>
      <c r="B16" s="196"/>
      <c r="C16" s="196"/>
      <c r="D16" s="196"/>
      <c r="E16" s="196"/>
      <c r="F16" s="196"/>
      <c r="G16" s="196"/>
      <c r="H16" s="197"/>
      <c r="I16" s="198"/>
    </row>
    <row r="17" spans="1:9" ht="15.75">
      <c r="A17" s="200" t="s">
        <v>273</v>
      </c>
      <c r="B17" s="196"/>
      <c r="C17" s="196"/>
      <c r="D17" s="196"/>
      <c r="E17" s="196"/>
      <c r="F17" s="196"/>
      <c r="G17" s="196"/>
      <c r="H17" s="197"/>
      <c r="I17" s="198"/>
    </row>
    <row r="18" spans="1:9" ht="15.75">
      <c r="A18" s="200"/>
      <c r="B18" s="196"/>
      <c r="C18" s="196"/>
      <c r="D18" s="196"/>
      <c r="E18" s="196"/>
      <c r="F18" s="196"/>
      <c r="G18" s="196"/>
      <c r="H18" s="197"/>
      <c r="I18" s="198"/>
    </row>
    <row r="19" spans="1:9" ht="15.75">
      <c r="A19" s="195" t="s">
        <v>274</v>
      </c>
      <c r="B19" s="196"/>
      <c r="C19" s="196"/>
      <c r="D19" s="196"/>
      <c r="E19" s="196"/>
      <c r="F19" s="196"/>
      <c r="G19" s="196"/>
      <c r="H19" s="197"/>
      <c r="I19" s="198"/>
    </row>
    <row r="20" spans="1:9" ht="15.75">
      <c r="A20" s="200" t="s">
        <v>275</v>
      </c>
      <c r="B20" s="196"/>
      <c r="C20" s="196"/>
      <c r="D20" s="196"/>
      <c r="E20" s="196"/>
      <c r="F20" s="196"/>
      <c r="G20" s="196"/>
      <c r="H20" s="197"/>
      <c r="I20" s="198"/>
    </row>
    <row r="21" spans="1:9" ht="15.75">
      <c r="A21" s="200" t="s">
        <v>276</v>
      </c>
      <c r="B21" s="196"/>
      <c r="C21" s="196"/>
      <c r="D21" s="196"/>
      <c r="E21" s="196"/>
      <c r="F21" s="196"/>
      <c r="G21" s="196"/>
      <c r="H21" s="197"/>
      <c r="I21" s="198"/>
    </row>
    <row r="22" spans="1:9" ht="15.75">
      <c r="A22" s="200" t="s">
        <v>277</v>
      </c>
      <c r="B22" s="196"/>
      <c r="C22" s="196"/>
      <c r="D22" s="196"/>
      <c r="E22" s="196"/>
      <c r="F22" s="196"/>
      <c r="G22" s="196"/>
      <c r="H22" s="197"/>
      <c r="I22" s="198"/>
    </row>
    <row r="23" spans="1:9" ht="15.75">
      <c r="A23" s="200"/>
      <c r="B23" s="196"/>
      <c r="C23" s="196"/>
      <c r="D23" s="196"/>
      <c r="E23" s="196"/>
      <c r="F23" s="196"/>
      <c r="G23" s="196"/>
      <c r="H23" s="197"/>
      <c r="I23" s="198"/>
    </row>
    <row r="24" spans="1:9" ht="15.75">
      <c r="A24" s="195" t="s">
        <v>278</v>
      </c>
      <c r="B24" s="196"/>
      <c r="C24" s="196"/>
      <c r="D24" s="196"/>
      <c r="E24" s="196"/>
      <c r="F24" s="196"/>
      <c r="G24" s="196"/>
      <c r="H24" s="197"/>
      <c r="I24" s="198"/>
    </row>
    <row r="25" spans="1:9" ht="15.75">
      <c r="A25" s="200" t="s">
        <v>279</v>
      </c>
      <c r="B25" s="196"/>
      <c r="C25" s="196"/>
      <c r="D25" s="196"/>
      <c r="E25" s="196"/>
      <c r="F25" s="196"/>
      <c r="G25" s="196"/>
      <c r="H25" s="197"/>
      <c r="I25" s="198"/>
    </row>
    <row r="26" spans="1:9" ht="15.75">
      <c r="A26" s="200" t="s">
        <v>280</v>
      </c>
      <c r="B26" s="196"/>
      <c r="C26" s="196"/>
      <c r="D26" s="196"/>
      <c r="E26" s="196"/>
      <c r="F26" s="196"/>
      <c r="G26" s="196"/>
      <c r="H26" s="197"/>
      <c r="I26" s="198"/>
    </row>
    <row r="27" spans="1:9" ht="15.75">
      <c r="A27" s="200" t="s">
        <v>281</v>
      </c>
      <c r="B27" s="196"/>
      <c r="C27" s="196"/>
      <c r="D27" s="196"/>
      <c r="E27" s="196"/>
      <c r="F27" s="196"/>
      <c r="G27" s="196"/>
      <c r="H27" s="197"/>
      <c r="I27" s="198"/>
    </row>
    <row r="28" spans="1:9" ht="15.75">
      <c r="A28" s="196"/>
      <c r="B28" s="200" t="s">
        <v>282</v>
      </c>
      <c r="C28" s="196"/>
      <c r="D28" s="196"/>
      <c r="E28" s="196"/>
      <c r="F28" s="196"/>
      <c r="G28" s="196"/>
      <c r="H28" s="197"/>
      <c r="I28" s="198"/>
    </row>
    <row r="29" spans="1:9" ht="15.75">
      <c r="A29" s="196"/>
      <c r="B29" s="207" t="s">
        <v>283</v>
      </c>
      <c r="C29" s="196"/>
      <c r="D29" s="196"/>
      <c r="E29" s="196"/>
      <c r="F29" s="196"/>
      <c r="G29" s="196"/>
      <c r="H29" s="197"/>
      <c r="I29" s="198"/>
    </row>
    <row r="30" spans="1:9" ht="15.75">
      <c r="A30" s="196"/>
      <c r="B30" s="200" t="s">
        <v>284</v>
      </c>
      <c r="C30" s="196"/>
      <c r="D30" s="196"/>
      <c r="E30" s="196"/>
      <c r="F30" s="196"/>
      <c r="G30" s="196"/>
      <c r="H30" s="197"/>
      <c r="I30" s="198"/>
    </row>
    <row r="31" spans="1:9" ht="15.75">
      <c r="A31" s="196"/>
      <c r="B31" s="207" t="s">
        <v>285</v>
      </c>
      <c r="C31" s="196"/>
      <c r="D31" s="196"/>
      <c r="E31" s="196"/>
      <c r="F31" s="196"/>
      <c r="G31" s="196"/>
      <c r="H31" s="197"/>
      <c r="I31" s="198"/>
    </row>
    <row r="32" spans="1:9" ht="15.75">
      <c r="A32" s="200" t="s">
        <v>286</v>
      </c>
      <c r="B32" s="196"/>
      <c r="C32" s="196"/>
      <c r="D32" s="196"/>
      <c r="E32" s="196"/>
      <c r="F32" s="196"/>
      <c r="G32" s="196"/>
      <c r="H32" s="197"/>
      <c r="I32" s="198"/>
    </row>
    <row r="33" spans="1:9" ht="15.75">
      <c r="A33" s="196"/>
      <c r="B33" s="207" t="s">
        <v>287</v>
      </c>
      <c r="C33" s="196"/>
      <c r="D33" s="196"/>
      <c r="E33" s="196"/>
      <c r="F33" s="196"/>
      <c r="G33" s="196"/>
      <c r="H33" s="197"/>
      <c r="I33" s="198"/>
    </row>
    <row r="34" spans="1:9" ht="15.75">
      <c r="A34" s="208"/>
      <c r="B34" s="207" t="s">
        <v>288</v>
      </c>
      <c r="C34" s="196"/>
      <c r="D34" s="196"/>
      <c r="E34" s="196"/>
      <c r="F34" s="196"/>
      <c r="G34" s="196"/>
      <c r="H34" s="197"/>
      <c r="I34" s="198"/>
    </row>
    <row r="35" spans="1:9" ht="15.75">
      <c r="A35" s="200" t="s">
        <v>289</v>
      </c>
      <c r="B35" s="196"/>
      <c r="C35" s="196"/>
      <c r="D35" s="196"/>
      <c r="E35" s="196"/>
      <c r="F35" s="196"/>
      <c r="G35" s="196"/>
      <c r="H35" s="197"/>
      <c r="I35" s="198"/>
    </row>
    <row r="36" spans="1:9" ht="15.75">
      <c r="A36" s="196"/>
      <c r="B36" s="200" t="s">
        <v>290</v>
      </c>
      <c r="C36" s="196"/>
      <c r="D36" s="196"/>
      <c r="E36" s="196"/>
      <c r="F36" s="196"/>
      <c r="G36" s="196"/>
      <c r="H36" s="197"/>
      <c r="I36" s="198"/>
    </row>
    <row r="37" spans="1:9" ht="15.75">
      <c r="A37" s="196"/>
      <c r="B37" s="200" t="s">
        <v>291</v>
      </c>
      <c r="C37" s="196"/>
      <c r="D37" s="196"/>
      <c r="E37" s="196"/>
      <c r="F37" s="196"/>
      <c r="G37" s="196"/>
      <c r="H37" s="197"/>
      <c r="I37" s="198"/>
    </row>
    <row r="38" spans="1:9" ht="15.75">
      <c r="A38" s="200" t="s">
        <v>292</v>
      </c>
      <c r="B38" s="196"/>
      <c r="C38" s="196"/>
      <c r="D38" s="196"/>
      <c r="E38" s="196"/>
      <c r="F38" s="196"/>
      <c r="G38" s="196"/>
      <c r="H38" s="197"/>
      <c r="I38" s="198"/>
    </row>
    <row r="39" spans="1:9" ht="15.75">
      <c r="A39" s="200" t="s">
        <v>293</v>
      </c>
      <c r="B39" s="196"/>
      <c r="C39" s="196"/>
      <c r="D39" s="196"/>
      <c r="E39" s="196"/>
      <c r="F39" s="196"/>
      <c r="G39" s="196"/>
      <c r="H39" s="197"/>
      <c r="I39" s="198"/>
    </row>
    <row r="40" spans="1:9" ht="15.75">
      <c r="A40" s="200" t="s">
        <v>294</v>
      </c>
      <c r="B40" s="196"/>
      <c r="C40" s="196"/>
      <c r="D40" s="196"/>
      <c r="E40" s="196"/>
      <c r="F40" s="196"/>
      <c r="G40" s="196"/>
      <c r="H40" s="197"/>
      <c r="I40" s="198"/>
    </row>
    <row r="41" spans="1:9" ht="15.75">
      <c r="A41" s="200" t="s">
        <v>295</v>
      </c>
      <c r="B41" s="196"/>
      <c r="C41" s="196"/>
      <c r="D41" s="196"/>
      <c r="E41" s="196"/>
      <c r="F41" s="196"/>
      <c r="G41" s="196"/>
      <c r="H41" s="197"/>
      <c r="I41" s="198"/>
    </row>
    <row r="42" spans="1:9" ht="15.75">
      <c r="A42" s="200" t="s">
        <v>296</v>
      </c>
      <c r="B42" s="196"/>
      <c r="C42" s="196"/>
      <c r="D42" s="196"/>
      <c r="E42" s="196"/>
      <c r="F42" s="196"/>
      <c r="G42" s="196"/>
      <c r="H42" s="197"/>
      <c r="I42" s="198"/>
    </row>
    <row r="43" spans="1:9" ht="15.75">
      <c r="A43" s="200" t="s">
        <v>297</v>
      </c>
      <c r="B43" s="196"/>
      <c r="C43" s="196"/>
      <c r="D43" s="196"/>
      <c r="E43" s="196"/>
      <c r="F43" s="196"/>
      <c r="G43" s="196"/>
      <c r="H43" s="197"/>
      <c r="I43" s="198"/>
    </row>
    <row r="44" spans="1:9" ht="15.75">
      <c r="A44" s="200"/>
      <c r="B44" s="200" t="s">
        <v>298</v>
      </c>
      <c r="C44" s="196"/>
      <c r="D44" s="196"/>
      <c r="E44" s="196"/>
      <c r="F44" s="196"/>
      <c r="G44" s="196"/>
      <c r="H44" s="197"/>
      <c r="I44" s="198"/>
    </row>
    <row r="45" spans="1:9" ht="15.75">
      <c r="A45" s="196"/>
      <c r="B45" s="200" t="s">
        <v>299</v>
      </c>
      <c r="C45" s="196"/>
      <c r="D45" s="196"/>
      <c r="E45" s="196"/>
      <c r="F45" s="196"/>
      <c r="G45" s="196"/>
      <c r="H45" s="197"/>
      <c r="I45" s="198"/>
    </row>
    <row r="46" spans="1:9" ht="15.75">
      <c r="A46" s="200" t="s">
        <v>300</v>
      </c>
      <c r="B46" s="196"/>
      <c r="C46" s="196"/>
      <c r="D46" s="196"/>
      <c r="E46" s="196"/>
      <c r="F46" s="196"/>
      <c r="G46" s="196"/>
      <c r="H46" s="197"/>
      <c r="I46" s="198"/>
    </row>
    <row r="47" spans="1:9" ht="15.75">
      <c r="A47" s="196"/>
      <c r="B47" s="200" t="s">
        <v>301</v>
      </c>
      <c r="C47" s="196"/>
      <c r="D47" s="196"/>
      <c r="E47" s="196"/>
      <c r="F47" s="196"/>
      <c r="G47" s="196"/>
      <c r="H47" s="197"/>
      <c r="I47" s="198"/>
    </row>
    <row r="48" spans="1:9" ht="15.75">
      <c r="A48" s="196"/>
      <c r="B48" s="200" t="s">
        <v>302</v>
      </c>
      <c r="C48" s="196"/>
      <c r="D48" s="196"/>
      <c r="E48" s="196"/>
      <c r="F48" s="196"/>
      <c r="G48" s="196"/>
      <c r="H48" s="197"/>
      <c r="I48" s="198"/>
    </row>
    <row r="49" spans="1:9" ht="15.75">
      <c r="A49" s="196"/>
      <c r="B49" s="200" t="s">
        <v>303</v>
      </c>
      <c r="C49" s="196"/>
      <c r="D49" s="196"/>
      <c r="E49" s="196"/>
      <c r="F49" s="196"/>
      <c r="G49" s="196"/>
      <c r="H49" s="197"/>
      <c r="I49" s="198"/>
    </row>
    <row r="50" spans="1:9" ht="15.75">
      <c r="A50" s="196"/>
      <c r="B50" s="200" t="s">
        <v>304</v>
      </c>
      <c r="C50" s="196"/>
      <c r="D50" s="196"/>
      <c r="E50" s="196"/>
      <c r="F50" s="196"/>
      <c r="G50" s="196"/>
      <c r="H50" s="197"/>
      <c r="I50" s="198"/>
    </row>
    <row r="51" spans="1:9" ht="15.75">
      <c r="A51" s="209" t="s">
        <v>305</v>
      </c>
      <c r="B51" s="196"/>
      <c r="C51" s="196"/>
      <c r="D51" s="196"/>
      <c r="E51" s="196"/>
      <c r="F51" s="196"/>
      <c r="G51" s="196"/>
      <c r="H51" s="197"/>
      <c r="I51" s="198"/>
    </row>
    <row r="52" spans="1:9" ht="15.75">
      <c r="A52" s="210" t="s">
        <v>306</v>
      </c>
      <c r="B52" s="210"/>
      <c r="C52" s="210"/>
      <c r="D52" s="210"/>
      <c r="E52" s="210"/>
      <c r="F52" s="210"/>
      <c r="G52" s="210"/>
      <c r="H52" s="210"/>
      <c r="I52" s="210"/>
    </row>
    <row r="53" spans="1:9" ht="15.75">
      <c r="A53" s="200" t="s">
        <v>307</v>
      </c>
      <c r="B53" s="196"/>
      <c r="C53" s="196"/>
      <c r="D53" s="196"/>
      <c r="E53" s="196"/>
      <c r="F53" s="196"/>
      <c r="G53" s="196"/>
      <c r="H53" s="197"/>
      <c r="I53" s="198"/>
    </row>
    <row r="54" spans="1:9" ht="15.75">
      <c r="A54" s="200" t="s">
        <v>308</v>
      </c>
      <c r="B54" s="196"/>
      <c r="C54" s="196"/>
      <c r="D54" s="196"/>
      <c r="E54" s="196"/>
      <c r="F54" s="196"/>
      <c r="G54" s="196"/>
      <c r="H54" s="197"/>
      <c r="I54" s="198"/>
    </row>
    <row r="55" spans="1:9" ht="15.75">
      <c r="A55" s="207" t="s">
        <v>309</v>
      </c>
      <c r="B55" s="196"/>
      <c r="C55" s="196"/>
      <c r="D55" s="196"/>
      <c r="E55" s="196"/>
      <c r="F55" s="196"/>
      <c r="G55" s="196"/>
      <c r="H55" s="197"/>
      <c r="I55" s="198"/>
    </row>
    <row r="56" spans="1:9" ht="15.75">
      <c r="A56" s="207" t="s">
        <v>310</v>
      </c>
      <c r="B56" s="196"/>
      <c r="C56" s="196"/>
      <c r="D56" s="196"/>
      <c r="E56" s="196"/>
      <c r="F56" s="196"/>
      <c r="G56" s="196"/>
      <c r="H56" s="197"/>
      <c r="I56" s="198"/>
    </row>
    <row r="57" spans="1:9" ht="15.75">
      <c r="A57" s="200" t="s">
        <v>311</v>
      </c>
      <c r="B57" s="196"/>
      <c r="C57" s="196"/>
      <c r="D57" s="196"/>
      <c r="E57" s="196"/>
      <c r="F57" s="196"/>
      <c r="G57" s="196"/>
      <c r="H57" s="197"/>
      <c r="I57" s="198"/>
    </row>
    <row r="58" spans="1:9" ht="15.75">
      <c r="A58" s="200" t="s">
        <v>312</v>
      </c>
      <c r="B58" s="196"/>
      <c r="C58" s="196"/>
      <c r="D58" s="196"/>
      <c r="E58" s="196"/>
      <c r="F58" s="196"/>
      <c r="G58" s="196"/>
      <c r="H58" s="197"/>
      <c r="I58" s="198"/>
    </row>
    <row r="59" spans="1:9" ht="15.75">
      <c r="A59" s="200" t="s">
        <v>313</v>
      </c>
      <c r="B59" s="196"/>
      <c r="C59" s="196"/>
      <c r="D59" s="196"/>
      <c r="E59" s="196"/>
      <c r="F59" s="196"/>
      <c r="G59" s="196"/>
      <c r="H59" s="197"/>
      <c r="I59" s="198"/>
    </row>
    <row r="60" spans="1:9" ht="15.75">
      <c r="A60" s="200" t="s">
        <v>314</v>
      </c>
      <c r="B60" s="196"/>
      <c r="C60" s="196"/>
      <c r="D60" s="196"/>
      <c r="E60" s="196"/>
      <c r="F60" s="196"/>
      <c r="G60" s="196"/>
      <c r="H60" s="197"/>
      <c r="I60" s="198"/>
    </row>
    <row r="61" spans="1:9" ht="15.75">
      <c r="A61" s="200" t="s">
        <v>315</v>
      </c>
      <c r="B61" s="196"/>
      <c r="C61" s="196"/>
      <c r="D61" s="196"/>
      <c r="E61" s="196"/>
      <c r="F61" s="196"/>
      <c r="G61" s="196"/>
      <c r="H61" s="197"/>
      <c r="I61" s="198"/>
    </row>
    <row r="62" spans="1:9" ht="15.75">
      <c r="A62" s="200" t="s">
        <v>316</v>
      </c>
      <c r="B62" s="196"/>
      <c r="C62" s="196"/>
      <c r="D62" s="196"/>
      <c r="E62" s="196"/>
      <c r="F62" s="196"/>
      <c r="G62" s="196"/>
      <c r="H62" s="197"/>
      <c r="I62" s="198"/>
    </row>
    <row r="63" spans="1:9" ht="15.75">
      <c r="A63" s="200" t="s">
        <v>317</v>
      </c>
      <c r="B63" s="196"/>
      <c r="C63" s="196"/>
      <c r="D63" s="196"/>
      <c r="E63" s="196"/>
      <c r="F63" s="196"/>
      <c r="G63" s="196"/>
      <c r="H63" s="197"/>
      <c r="I63" s="198"/>
    </row>
    <row r="64" spans="1:9" ht="15.75">
      <c r="A64" s="200" t="s">
        <v>318</v>
      </c>
      <c r="B64" s="196"/>
      <c r="C64" s="196"/>
      <c r="D64" s="196"/>
      <c r="E64" s="196"/>
      <c r="F64" s="196"/>
      <c r="G64" s="196"/>
      <c r="H64" s="197"/>
      <c r="I64" s="198"/>
    </row>
    <row r="65" spans="1:9" ht="15.75">
      <c r="A65" s="200" t="s">
        <v>319</v>
      </c>
      <c r="B65" s="196"/>
      <c r="C65" s="196"/>
      <c r="D65" s="196"/>
      <c r="E65" s="196"/>
      <c r="F65" s="196"/>
      <c r="G65" s="196"/>
      <c r="H65" s="197"/>
      <c r="I65" s="198"/>
    </row>
    <row r="66" spans="1:9" ht="15.75">
      <c r="A66" s="200" t="s">
        <v>320</v>
      </c>
      <c r="B66" s="196"/>
      <c r="C66" s="196"/>
      <c r="D66" s="196"/>
      <c r="E66" s="196"/>
      <c r="F66" s="196"/>
      <c r="G66" s="196"/>
      <c r="H66" s="197"/>
      <c r="I66" s="198"/>
    </row>
    <row r="67" spans="1:9" ht="15.75">
      <c r="A67" s="200" t="s">
        <v>321</v>
      </c>
      <c r="B67" s="196"/>
      <c r="C67" s="196"/>
      <c r="D67" s="196"/>
      <c r="E67" s="196"/>
      <c r="F67" s="196"/>
      <c r="G67" s="196"/>
      <c r="H67" s="197"/>
      <c r="I67" s="198"/>
    </row>
    <row r="68" spans="1:9" ht="15.75">
      <c r="A68" s="200" t="s">
        <v>322</v>
      </c>
      <c r="B68" s="196"/>
      <c r="C68" s="196"/>
      <c r="D68" s="196"/>
      <c r="E68" s="196"/>
      <c r="F68" s="196"/>
      <c r="G68" s="196"/>
      <c r="H68" s="197"/>
      <c r="I68" s="198"/>
    </row>
    <row r="69" spans="1:9" ht="15.75">
      <c r="A69" s="200" t="s">
        <v>323</v>
      </c>
      <c r="B69" s="196"/>
      <c r="C69" s="196"/>
      <c r="D69" s="196"/>
      <c r="E69" s="196"/>
      <c r="F69" s="196"/>
      <c r="G69" s="196"/>
      <c r="H69" s="197"/>
      <c r="I69" s="198"/>
    </row>
    <row r="70" spans="1:9" ht="15">
      <c r="A70" s="196"/>
      <c r="B70" s="196"/>
      <c r="C70" s="196"/>
      <c r="D70" s="196"/>
      <c r="E70" s="196"/>
      <c r="F70" s="196"/>
      <c r="G70" s="196"/>
      <c r="H70" s="197"/>
      <c r="I70" s="198"/>
    </row>
    <row r="71" spans="1:9" ht="15.75">
      <c r="A71" s="195" t="s">
        <v>324</v>
      </c>
      <c r="B71" s="196"/>
      <c r="C71" s="196"/>
      <c r="D71" s="196"/>
      <c r="E71" s="196"/>
      <c r="F71" s="196"/>
      <c r="G71" s="196"/>
      <c r="H71" s="197"/>
      <c r="I71" s="198"/>
    </row>
    <row r="72" spans="1:9" ht="15.75">
      <c r="A72" s="200"/>
      <c r="B72" s="196"/>
      <c r="C72" s="196"/>
      <c r="D72" s="196"/>
      <c r="E72" s="196"/>
      <c r="F72" s="196"/>
      <c r="G72" s="196"/>
      <c r="H72" s="197" t="s">
        <v>325</v>
      </c>
      <c r="I72" s="198"/>
    </row>
    <row r="73" spans="1:9" ht="15.75">
      <c r="A73" s="195" t="s">
        <v>326</v>
      </c>
      <c r="B73" s="196"/>
      <c r="C73" s="196"/>
      <c r="D73" s="196"/>
      <c r="E73" s="196"/>
      <c r="F73" s="196"/>
      <c r="G73" s="196"/>
      <c r="H73" s="211" t="s">
        <v>327</v>
      </c>
      <c r="I73" s="199" t="s">
        <v>328</v>
      </c>
    </row>
    <row r="74" spans="1:9" ht="15.75">
      <c r="A74" s="200" t="s">
        <v>329</v>
      </c>
      <c r="B74" s="196"/>
      <c r="C74" s="196"/>
      <c r="D74" s="196"/>
      <c r="E74" s="196"/>
      <c r="F74" s="196"/>
      <c r="G74" s="196"/>
      <c r="H74" s="212">
        <v>197998244</v>
      </c>
      <c r="I74" s="212">
        <v>1201966701</v>
      </c>
    </row>
    <row r="75" spans="1:9" ht="15.75">
      <c r="A75" s="200" t="s">
        <v>330</v>
      </c>
      <c r="B75" s="196"/>
      <c r="C75" s="196"/>
      <c r="D75" s="196"/>
      <c r="E75" s="196"/>
      <c r="F75" s="196"/>
      <c r="G75" s="196"/>
      <c r="H75" s="212">
        <v>6835313058</v>
      </c>
      <c r="I75" s="212">
        <v>20865004271</v>
      </c>
    </row>
    <row r="76" spans="1:9" ht="15.75">
      <c r="A76" s="200" t="s">
        <v>331</v>
      </c>
      <c r="B76" s="196"/>
      <c r="C76" s="196"/>
      <c r="D76" s="196"/>
      <c r="E76" s="196"/>
      <c r="F76" s="196"/>
      <c r="G76" s="196"/>
      <c r="H76" s="199"/>
      <c r="I76" s="199" t="s">
        <v>332</v>
      </c>
    </row>
    <row r="77" spans="1:9" ht="15.75">
      <c r="A77" s="200" t="s">
        <v>333</v>
      </c>
      <c r="B77" s="196"/>
      <c r="C77" s="196"/>
      <c r="D77" s="196"/>
      <c r="E77" s="196"/>
      <c r="F77" s="196"/>
      <c r="G77" s="196"/>
      <c r="H77" s="199">
        <v>34700000000</v>
      </c>
      <c r="I77" s="199"/>
    </row>
    <row r="78" spans="1:9" ht="15.75">
      <c r="A78" s="200"/>
      <c r="B78" s="196"/>
      <c r="C78" s="196"/>
      <c r="D78" s="213" t="s">
        <v>334</v>
      </c>
      <c r="E78" s="196"/>
      <c r="F78" s="196"/>
      <c r="G78" s="196"/>
      <c r="H78" s="214">
        <v>41733311302</v>
      </c>
      <c r="I78" s="214">
        <v>22066970972</v>
      </c>
    </row>
    <row r="79" spans="1:9" ht="15.75">
      <c r="A79" s="195" t="s">
        <v>335</v>
      </c>
      <c r="B79" s="196"/>
      <c r="C79" s="196"/>
      <c r="D79" s="196"/>
      <c r="E79" s="196"/>
      <c r="F79" s="215" t="s">
        <v>327</v>
      </c>
      <c r="G79" s="215"/>
      <c r="H79" s="216" t="s">
        <v>328</v>
      </c>
      <c r="I79" s="216"/>
    </row>
    <row r="80" spans="1:9" ht="15.75">
      <c r="A80" s="195"/>
      <c r="B80" s="196"/>
      <c r="C80" s="196"/>
      <c r="D80" s="196"/>
      <c r="E80" s="196"/>
      <c r="F80" s="217" t="s">
        <v>336</v>
      </c>
      <c r="G80" s="217" t="s">
        <v>337</v>
      </c>
      <c r="H80" s="217" t="s">
        <v>336</v>
      </c>
      <c r="I80" s="217" t="s">
        <v>337</v>
      </c>
    </row>
    <row r="81" spans="1:9" ht="15.75">
      <c r="A81" s="200" t="s">
        <v>338</v>
      </c>
      <c r="B81" s="196"/>
      <c r="C81" s="196"/>
      <c r="D81" s="196"/>
      <c r="E81" s="196"/>
      <c r="F81" s="196"/>
      <c r="G81" s="196"/>
      <c r="H81" s="199"/>
      <c r="I81" s="199"/>
    </row>
    <row r="82" spans="1:9" ht="15.75">
      <c r="A82" s="200" t="s">
        <v>339</v>
      </c>
      <c r="B82" s="196"/>
      <c r="C82" s="196"/>
      <c r="D82" s="196"/>
      <c r="E82" s="196"/>
      <c r="F82" s="196"/>
      <c r="G82" s="199">
        <v>8500000000</v>
      </c>
      <c r="H82" s="218"/>
      <c r="I82" s="199"/>
    </row>
    <row r="83" spans="1:9" ht="15.75">
      <c r="A83" s="200" t="s">
        <v>340</v>
      </c>
      <c r="B83" s="196"/>
      <c r="C83" s="196"/>
      <c r="D83" s="196"/>
      <c r="E83" s="196"/>
      <c r="F83" s="196"/>
      <c r="G83" s="196"/>
      <c r="H83" s="197">
        <v>0</v>
      </c>
      <c r="I83" s="198">
        <v>0</v>
      </c>
    </row>
    <row r="84" spans="1:9" ht="15.75">
      <c r="A84" s="200" t="s">
        <v>341</v>
      </c>
      <c r="B84" s="196"/>
      <c r="C84" s="196"/>
      <c r="D84" s="196"/>
      <c r="E84" s="196"/>
      <c r="F84" s="196"/>
      <c r="G84" s="196"/>
      <c r="H84" s="197">
        <v>0</v>
      </c>
      <c r="I84" s="198">
        <v>0</v>
      </c>
    </row>
    <row r="85" spans="1:9" ht="15.75">
      <c r="A85" s="200" t="s">
        <v>342</v>
      </c>
      <c r="B85" s="196"/>
      <c r="C85" s="196"/>
      <c r="D85" s="196"/>
      <c r="E85" s="196"/>
      <c r="F85" s="196"/>
      <c r="G85" s="196"/>
      <c r="H85" s="197"/>
      <c r="I85" s="198"/>
    </row>
    <row r="86" spans="1:9" ht="15.75">
      <c r="A86" s="200" t="s">
        <v>343</v>
      </c>
      <c r="B86" s="196"/>
      <c r="C86" s="196"/>
      <c r="D86" s="196"/>
      <c r="E86" s="196"/>
      <c r="F86" s="196"/>
      <c r="G86" s="196"/>
      <c r="H86" s="197"/>
      <c r="I86" s="198"/>
    </row>
    <row r="87" spans="1:9" ht="15.75">
      <c r="A87" s="200" t="s">
        <v>344</v>
      </c>
      <c r="B87" s="196"/>
      <c r="C87" s="196"/>
      <c r="D87" s="196"/>
      <c r="E87" s="196"/>
      <c r="F87" s="196"/>
      <c r="G87" s="196"/>
      <c r="H87" s="197"/>
      <c r="I87" s="198"/>
    </row>
    <row r="88" spans="1:9" ht="15.75">
      <c r="A88" s="200"/>
      <c r="B88" s="196"/>
      <c r="C88" s="196"/>
      <c r="D88" s="213" t="s">
        <v>334</v>
      </c>
      <c r="E88" s="196"/>
      <c r="F88" s="219">
        <v>0</v>
      </c>
      <c r="G88" s="219">
        <v>8500000000</v>
      </c>
      <c r="H88" s="219">
        <v>0</v>
      </c>
      <c r="I88" s="219">
        <v>0</v>
      </c>
    </row>
    <row r="89" spans="1:9" ht="15.75">
      <c r="A89" s="195" t="s">
        <v>345</v>
      </c>
      <c r="B89" s="196"/>
      <c r="C89" s="196"/>
      <c r="D89" s="196"/>
      <c r="E89" s="196"/>
      <c r="F89" s="196"/>
      <c r="G89" s="196"/>
      <c r="H89" s="199" t="s">
        <v>327</v>
      </c>
      <c r="I89" s="199" t="s">
        <v>328</v>
      </c>
    </row>
    <row r="90" spans="1:9" ht="15.75">
      <c r="A90" s="200" t="s">
        <v>346</v>
      </c>
      <c r="B90" s="196"/>
      <c r="C90" s="196"/>
      <c r="D90" s="196"/>
      <c r="E90" s="196"/>
      <c r="F90" s="196"/>
      <c r="G90" s="196"/>
      <c r="H90" s="197">
        <v>0</v>
      </c>
      <c r="I90" s="197">
        <v>0</v>
      </c>
    </row>
    <row r="91" spans="1:9" ht="15.75">
      <c r="A91" s="200" t="s">
        <v>347</v>
      </c>
      <c r="B91" s="196"/>
      <c r="C91" s="196"/>
      <c r="D91" s="196"/>
      <c r="E91" s="196"/>
      <c r="F91" s="196"/>
      <c r="G91" s="196"/>
      <c r="H91" s="197">
        <v>0</v>
      </c>
      <c r="I91" s="197">
        <v>0</v>
      </c>
    </row>
    <row r="92" spans="1:9" ht="15.75">
      <c r="A92" s="200" t="s">
        <v>348</v>
      </c>
      <c r="B92" s="196"/>
      <c r="C92" s="196"/>
      <c r="D92" s="196"/>
      <c r="E92" s="196"/>
      <c r="F92" s="196"/>
      <c r="G92" s="196"/>
      <c r="H92" s="219"/>
      <c r="I92" s="219"/>
    </row>
    <row r="93" spans="1:9" ht="15.75">
      <c r="A93" s="200" t="s">
        <v>349</v>
      </c>
      <c r="B93" s="196"/>
      <c r="C93" s="196"/>
      <c r="D93" s="196"/>
      <c r="E93" s="196"/>
      <c r="F93" s="196"/>
      <c r="G93" s="196"/>
      <c r="H93" s="219">
        <v>692857213</v>
      </c>
      <c r="I93" s="219">
        <v>599193601</v>
      </c>
    </row>
    <row r="94" spans="1:9" ht="15">
      <c r="A94" s="196"/>
      <c r="B94" s="196"/>
      <c r="C94" s="196"/>
      <c r="D94" s="213" t="s">
        <v>334</v>
      </c>
      <c r="E94" s="196"/>
      <c r="F94" s="196"/>
      <c r="G94" s="196"/>
      <c r="H94" s="219">
        <v>692857213</v>
      </c>
      <c r="I94" s="220">
        <v>599193601</v>
      </c>
    </row>
    <row r="95" spans="1:9" ht="15.75">
      <c r="A95" s="195" t="s">
        <v>350</v>
      </c>
      <c r="B95" s="196"/>
      <c r="C95" s="196"/>
      <c r="D95" s="196"/>
      <c r="E95" s="196"/>
      <c r="F95" s="196"/>
      <c r="G95" s="221"/>
      <c r="H95" s="199" t="s">
        <v>327</v>
      </c>
      <c r="I95" s="199" t="s">
        <v>328</v>
      </c>
    </row>
    <row r="96" spans="1:9" ht="15.75">
      <c r="A96" s="200" t="s">
        <v>351</v>
      </c>
      <c r="B96" s="196"/>
      <c r="C96" s="196"/>
      <c r="D96" s="196"/>
      <c r="E96" s="196"/>
      <c r="F96" s="196"/>
      <c r="G96" s="196"/>
      <c r="H96" s="197">
        <v>0</v>
      </c>
      <c r="I96" s="197">
        <v>0</v>
      </c>
    </row>
    <row r="97" spans="1:9" ht="15.75">
      <c r="A97" s="200" t="s">
        <v>352</v>
      </c>
      <c r="B97" s="196"/>
      <c r="C97" s="196"/>
      <c r="D97" s="196"/>
      <c r="E97" s="196"/>
      <c r="F97" s="196"/>
      <c r="G97" s="222"/>
      <c r="H97" s="197">
        <v>16424406418</v>
      </c>
      <c r="I97" s="197">
        <v>22939081122</v>
      </c>
    </row>
    <row r="98" spans="1:9" ht="15.75">
      <c r="A98" s="200" t="s">
        <v>353</v>
      </c>
      <c r="B98" s="196"/>
      <c r="C98" s="196"/>
      <c r="D98" s="196"/>
      <c r="E98" s="196"/>
      <c r="F98" s="196"/>
      <c r="G98" s="223"/>
      <c r="H98" s="197">
        <v>95284458</v>
      </c>
      <c r="I98" s="197">
        <v>89702802</v>
      </c>
    </row>
    <row r="99" spans="1:9" ht="15.75">
      <c r="A99" s="200" t="s">
        <v>354</v>
      </c>
      <c r="B99" s="196"/>
      <c r="C99" s="196"/>
      <c r="D99" s="196"/>
      <c r="E99" s="196"/>
      <c r="F99" s="196"/>
      <c r="G99" s="223"/>
      <c r="H99" s="197">
        <v>182561969645</v>
      </c>
      <c r="I99" s="197">
        <v>149515809787</v>
      </c>
    </row>
    <row r="100" spans="1:9" ht="15.75">
      <c r="A100" s="200" t="s">
        <v>355</v>
      </c>
      <c r="B100" s="196"/>
      <c r="C100" s="196"/>
      <c r="D100" s="196"/>
      <c r="E100" s="196"/>
      <c r="F100" s="196"/>
      <c r="G100" s="223"/>
      <c r="H100" s="197">
        <v>2488098037</v>
      </c>
      <c r="I100" s="197">
        <v>3277385957</v>
      </c>
    </row>
    <row r="101" spans="1:9" ht="15.75">
      <c r="A101" s="200" t="s">
        <v>356</v>
      </c>
      <c r="B101" s="196"/>
      <c r="C101" s="196"/>
      <c r="D101" s="196"/>
      <c r="E101" s="196"/>
      <c r="F101" s="196"/>
      <c r="G101" s="196"/>
      <c r="H101" s="197">
        <v>6968762545</v>
      </c>
      <c r="I101" s="197">
        <v>2084529425</v>
      </c>
    </row>
    <row r="102" spans="1:9" ht="15.75">
      <c r="A102" s="200" t="s">
        <v>357</v>
      </c>
      <c r="B102" s="196"/>
      <c r="C102" s="196"/>
      <c r="D102" s="196"/>
      <c r="E102" s="196"/>
      <c r="F102" s="196"/>
      <c r="G102" s="223"/>
      <c r="H102" s="197">
        <v>3982347819</v>
      </c>
      <c r="I102" s="197">
        <v>50690867</v>
      </c>
    </row>
    <row r="103" spans="1:9" ht="15.75">
      <c r="A103" s="200" t="s">
        <v>358</v>
      </c>
      <c r="B103" s="196"/>
      <c r="C103" s="196"/>
      <c r="D103" s="196"/>
      <c r="E103" s="196"/>
      <c r="F103" s="196"/>
      <c r="G103" s="196"/>
      <c r="H103" s="197" t="s">
        <v>332</v>
      </c>
      <c r="I103" s="198" t="s">
        <v>332</v>
      </c>
    </row>
    <row r="104" spans="1:9" ht="15.75">
      <c r="A104" s="200" t="s">
        <v>359</v>
      </c>
      <c r="B104" s="196"/>
      <c r="C104" s="196"/>
      <c r="D104" s="196"/>
      <c r="E104" s="196"/>
      <c r="F104" s="196"/>
      <c r="G104" s="196"/>
      <c r="H104" s="197" t="s">
        <v>332</v>
      </c>
      <c r="I104" s="198" t="s">
        <v>332</v>
      </c>
    </row>
    <row r="105" spans="1:9" ht="15">
      <c r="A105" s="213" t="s">
        <v>360</v>
      </c>
      <c r="B105" s="196"/>
      <c r="C105" s="196"/>
      <c r="D105" s="196"/>
      <c r="E105" s="196"/>
      <c r="F105" s="196"/>
      <c r="G105" s="196"/>
      <c r="H105" s="219">
        <v>212520868922</v>
      </c>
      <c r="I105" s="220">
        <v>177957199960</v>
      </c>
    </row>
    <row r="106" spans="1:9" ht="15">
      <c r="A106" s="196" t="s">
        <v>361</v>
      </c>
      <c r="B106" s="196"/>
      <c r="C106" s="196"/>
      <c r="D106" s="196"/>
      <c r="E106" s="196"/>
      <c r="F106" s="196"/>
      <c r="G106" s="196"/>
      <c r="H106" s="197"/>
      <c r="I106" s="198"/>
    </row>
    <row r="107" spans="1:9" ht="15">
      <c r="A107" s="196" t="s">
        <v>362</v>
      </c>
      <c r="B107" s="196"/>
      <c r="C107" s="196"/>
      <c r="D107" s="196"/>
      <c r="E107" s="196"/>
      <c r="F107" s="196"/>
      <c r="G107" s="196"/>
      <c r="H107" s="197"/>
      <c r="I107" s="198"/>
    </row>
    <row r="108" spans="1:9" ht="15">
      <c r="A108" s="196" t="s">
        <v>363</v>
      </c>
      <c r="B108" s="196"/>
      <c r="C108" s="196"/>
      <c r="D108" s="196"/>
      <c r="E108" s="196"/>
      <c r="F108" s="196"/>
      <c r="G108" s="196"/>
      <c r="H108" s="197"/>
      <c r="I108" s="198"/>
    </row>
    <row r="109" spans="1:9" ht="15">
      <c r="A109" s="213" t="s">
        <v>364</v>
      </c>
      <c r="B109" s="196"/>
      <c r="C109" s="196"/>
      <c r="D109" s="196"/>
      <c r="E109" s="196"/>
      <c r="F109" s="196"/>
      <c r="G109" s="196"/>
      <c r="H109" s="199" t="s">
        <v>327</v>
      </c>
      <c r="I109" s="199" t="s">
        <v>328</v>
      </c>
    </row>
    <row r="110" spans="1:9" ht="15.75">
      <c r="A110" s="200" t="s">
        <v>365</v>
      </c>
      <c r="B110" s="196"/>
      <c r="C110" s="196"/>
      <c r="D110" s="196"/>
      <c r="E110" s="196"/>
      <c r="F110" s="196"/>
      <c r="G110" s="196"/>
      <c r="H110" s="197">
        <v>0</v>
      </c>
      <c r="I110" s="197">
        <v>0</v>
      </c>
    </row>
    <row r="111" spans="1:9" ht="15">
      <c r="A111" s="196" t="s">
        <v>366</v>
      </c>
      <c r="B111" s="196"/>
      <c r="C111" s="196"/>
      <c r="D111" s="196"/>
      <c r="E111" s="196"/>
      <c r="F111" s="196"/>
      <c r="G111" s="196"/>
      <c r="H111" s="197">
        <v>0</v>
      </c>
      <c r="I111" s="197"/>
    </row>
    <row r="112" spans="1:9" ht="15.75">
      <c r="A112" s="200" t="s">
        <v>367</v>
      </c>
      <c r="B112" s="196"/>
      <c r="C112" s="196"/>
      <c r="D112" s="196"/>
      <c r="E112" s="196"/>
      <c r="F112" s="196"/>
      <c r="G112" s="196"/>
      <c r="H112" s="197">
        <v>0</v>
      </c>
      <c r="I112" s="197">
        <v>0</v>
      </c>
    </row>
    <row r="113" spans="1:9" ht="15.75">
      <c r="A113" s="200" t="s">
        <v>368</v>
      </c>
      <c r="B113" s="196"/>
      <c r="C113" s="196"/>
      <c r="D113" s="196"/>
      <c r="E113" s="196"/>
      <c r="F113" s="196"/>
      <c r="G113" s="196"/>
      <c r="H113" s="197">
        <v>3801829</v>
      </c>
      <c r="I113" s="197">
        <v>1630965</v>
      </c>
    </row>
    <row r="114" spans="1:9" ht="15.75">
      <c r="A114" s="200"/>
      <c r="B114" s="213" t="s">
        <v>369</v>
      </c>
      <c r="C114" s="196"/>
      <c r="D114" s="196"/>
      <c r="E114" s="196"/>
      <c r="F114" s="196"/>
      <c r="G114" s="196"/>
      <c r="H114" s="219">
        <v>3801829</v>
      </c>
      <c r="I114" s="219">
        <v>1630965</v>
      </c>
    </row>
    <row r="115" spans="1:9" ht="15.75">
      <c r="A115" s="224"/>
      <c r="B115" s="213"/>
      <c r="C115" s="196"/>
      <c r="D115" s="196"/>
      <c r="E115" s="196"/>
      <c r="F115" s="196"/>
      <c r="G115" s="196"/>
      <c r="H115" s="219"/>
      <c r="I115" s="219"/>
    </row>
    <row r="116" spans="1:9" ht="15">
      <c r="A116" s="213" t="s">
        <v>370</v>
      </c>
      <c r="B116" s="196"/>
      <c r="C116" s="196"/>
      <c r="D116" s="196"/>
      <c r="E116" s="196"/>
      <c r="F116" s="196"/>
      <c r="G116" s="196"/>
      <c r="H116" s="199" t="s">
        <v>327</v>
      </c>
      <c r="I116" s="199" t="s">
        <v>328</v>
      </c>
    </row>
    <row r="117" spans="1:9" ht="15.75">
      <c r="A117" s="200" t="s">
        <v>371</v>
      </c>
      <c r="B117" s="196"/>
      <c r="C117" s="196"/>
      <c r="D117" s="196"/>
      <c r="E117" s="196"/>
      <c r="F117" s="196"/>
      <c r="G117" s="196"/>
      <c r="H117" s="197" t="s">
        <v>332</v>
      </c>
      <c r="I117" s="198" t="s">
        <v>332</v>
      </c>
    </row>
    <row r="118" spans="1:9" ht="15">
      <c r="A118" s="196" t="s">
        <v>372</v>
      </c>
      <c r="B118" s="196"/>
      <c r="C118" s="196"/>
      <c r="D118" s="196"/>
      <c r="E118" s="196"/>
      <c r="F118" s="196"/>
      <c r="G118" s="196"/>
      <c r="H118" s="197" t="s">
        <v>332</v>
      </c>
      <c r="I118" s="198" t="s">
        <v>332</v>
      </c>
    </row>
    <row r="119" spans="1:9" ht="15">
      <c r="A119" s="196"/>
      <c r="B119" s="213" t="s">
        <v>369</v>
      </c>
      <c r="C119" s="196"/>
      <c r="D119" s="196"/>
      <c r="E119" s="196"/>
      <c r="F119" s="196"/>
      <c r="G119" s="196"/>
      <c r="H119" s="219"/>
      <c r="I119" s="220" t="s">
        <v>332</v>
      </c>
    </row>
    <row r="120" spans="1:9" ht="15">
      <c r="A120" s="213" t="s">
        <v>373</v>
      </c>
      <c r="B120" s="196"/>
      <c r="C120" s="196"/>
      <c r="D120" s="196"/>
      <c r="E120" s="196"/>
      <c r="F120" s="196"/>
      <c r="G120" s="196"/>
      <c r="H120" s="199" t="s">
        <v>327</v>
      </c>
      <c r="I120" s="199" t="s">
        <v>328</v>
      </c>
    </row>
    <row r="121" spans="1:9" ht="15">
      <c r="A121" s="196" t="s">
        <v>374</v>
      </c>
      <c r="B121" s="196"/>
      <c r="C121" s="196"/>
      <c r="D121" s="196"/>
      <c r="E121" s="196"/>
      <c r="F121" s="196"/>
      <c r="G121" s="196"/>
      <c r="H121" s="197" t="s">
        <v>332</v>
      </c>
      <c r="I121" s="198" t="s">
        <v>332</v>
      </c>
    </row>
    <row r="122" spans="1:9" ht="15.75">
      <c r="A122" s="200" t="s">
        <v>375</v>
      </c>
      <c r="B122" s="196"/>
      <c r="C122" s="196"/>
      <c r="D122" s="196"/>
      <c r="E122" s="196"/>
      <c r="F122" s="196"/>
      <c r="G122" s="196"/>
      <c r="H122" s="197" t="s">
        <v>332</v>
      </c>
      <c r="I122" s="198" t="s">
        <v>332</v>
      </c>
    </row>
    <row r="123" spans="1:9" ht="15.75">
      <c r="A123" s="200" t="s">
        <v>376</v>
      </c>
      <c r="B123" s="196"/>
      <c r="C123" s="196"/>
      <c r="D123" s="196"/>
      <c r="E123" s="196"/>
      <c r="F123" s="196"/>
      <c r="G123" s="196"/>
      <c r="H123" s="197" t="s">
        <v>332</v>
      </c>
      <c r="I123" s="198" t="s">
        <v>332</v>
      </c>
    </row>
    <row r="124" spans="1:9" ht="15">
      <c r="A124" s="196" t="s">
        <v>377</v>
      </c>
      <c r="B124" s="196"/>
      <c r="C124" s="196"/>
      <c r="D124" s="196"/>
      <c r="E124" s="196"/>
      <c r="F124" s="196"/>
      <c r="G124" s="196"/>
      <c r="H124" s="197" t="s">
        <v>332</v>
      </c>
      <c r="I124" s="198" t="s">
        <v>332</v>
      </c>
    </row>
    <row r="125" spans="1:9" ht="15">
      <c r="A125" s="196"/>
      <c r="B125" s="213" t="s">
        <v>369</v>
      </c>
      <c r="C125" s="196"/>
      <c r="D125" s="196"/>
      <c r="E125" s="196"/>
      <c r="F125" s="196"/>
      <c r="G125" s="196"/>
      <c r="H125" s="219" t="s">
        <v>332</v>
      </c>
      <c r="I125" s="220" t="s">
        <v>332</v>
      </c>
    </row>
    <row r="126" spans="1:9" ht="15">
      <c r="A126" s="213" t="s">
        <v>378</v>
      </c>
      <c r="B126" s="196"/>
      <c r="C126" s="196"/>
      <c r="D126" s="196"/>
      <c r="E126" s="196"/>
      <c r="F126" s="196"/>
      <c r="G126" s="196"/>
      <c r="H126" s="197"/>
      <c r="I126" s="198"/>
    </row>
    <row r="127" spans="1:9" ht="75">
      <c r="A127" s="225" t="s">
        <v>379</v>
      </c>
      <c r="B127" s="226"/>
      <c r="C127" s="227"/>
      <c r="D127" s="228" t="s">
        <v>380</v>
      </c>
      <c r="E127" s="229" t="s">
        <v>381</v>
      </c>
      <c r="F127" s="229" t="s">
        <v>382</v>
      </c>
      <c r="G127" s="230" t="s">
        <v>383</v>
      </c>
      <c r="H127" s="230" t="s">
        <v>384</v>
      </c>
      <c r="I127" s="230" t="s">
        <v>385</v>
      </c>
    </row>
    <row r="128" spans="1:9" ht="15">
      <c r="A128" s="231" t="s">
        <v>386</v>
      </c>
      <c r="B128" s="232"/>
      <c r="C128" s="232"/>
      <c r="D128" s="233"/>
      <c r="E128" s="233"/>
      <c r="F128" s="233"/>
      <c r="G128" s="234"/>
      <c r="H128" s="235"/>
      <c r="I128" s="234"/>
    </row>
    <row r="129" spans="1:9" ht="15">
      <c r="A129" s="236" t="s">
        <v>387</v>
      </c>
      <c r="B129" s="237"/>
      <c r="C129" s="237"/>
      <c r="D129" s="238">
        <v>18960838880</v>
      </c>
      <c r="E129" s="238">
        <v>34357312363</v>
      </c>
      <c r="F129" s="238">
        <v>15055656017</v>
      </c>
      <c r="G129" s="238">
        <v>476105275</v>
      </c>
      <c r="H129" s="238">
        <v>19110000</v>
      </c>
      <c r="I129" s="239">
        <v>68869022535</v>
      </c>
    </row>
    <row r="130" spans="1:9" ht="15">
      <c r="A130" s="240" t="s">
        <v>388</v>
      </c>
      <c r="B130" s="237"/>
      <c r="C130" s="237"/>
      <c r="D130" s="238"/>
      <c r="E130" s="238"/>
      <c r="F130" s="238"/>
      <c r="G130" s="238">
        <v>25454545</v>
      </c>
      <c r="H130" s="238">
        <v>0</v>
      </c>
      <c r="I130" s="241">
        <v>25454545</v>
      </c>
    </row>
    <row r="131" spans="1:9" ht="15">
      <c r="A131" s="240" t="s">
        <v>389</v>
      </c>
      <c r="B131" s="237"/>
      <c r="C131" s="237"/>
      <c r="D131" s="238">
        <v>9173252475</v>
      </c>
      <c r="E131" s="238">
        <v>764350</v>
      </c>
      <c r="F131" s="238">
        <v>0</v>
      </c>
      <c r="G131" s="238">
        <v>0</v>
      </c>
      <c r="H131" s="238">
        <v>0</v>
      </c>
      <c r="I131" s="241">
        <v>9174016825</v>
      </c>
    </row>
    <row r="132" spans="1:9" ht="15">
      <c r="A132" s="240" t="s">
        <v>390</v>
      </c>
      <c r="B132" s="237"/>
      <c r="C132" s="237"/>
      <c r="D132" s="238">
        <v>-247264633</v>
      </c>
      <c r="E132" s="238">
        <v>-2307852517</v>
      </c>
      <c r="F132" s="238">
        <v>-81837046</v>
      </c>
      <c r="G132" s="238">
        <v>-18702976</v>
      </c>
      <c r="H132" s="238">
        <v>0</v>
      </c>
      <c r="I132" s="241">
        <v>-2655657172</v>
      </c>
    </row>
    <row r="133" spans="1:9" ht="15">
      <c r="A133" s="240" t="s">
        <v>391</v>
      </c>
      <c r="B133" s="237"/>
      <c r="C133" s="237"/>
      <c r="D133" s="242"/>
      <c r="E133" s="242"/>
      <c r="F133" s="242"/>
      <c r="G133" s="243"/>
      <c r="H133" s="244"/>
      <c r="I133" s="241">
        <v>0</v>
      </c>
    </row>
    <row r="134" spans="1:9" ht="15">
      <c r="A134" s="240" t="s">
        <v>392</v>
      </c>
      <c r="B134" s="237"/>
      <c r="C134" s="237"/>
      <c r="D134" s="242"/>
      <c r="E134" s="242"/>
      <c r="F134" s="242"/>
      <c r="G134" s="242"/>
      <c r="H134" s="242">
        <v>0</v>
      </c>
      <c r="I134" s="241">
        <v>0</v>
      </c>
    </row>
    <row r="135" spans="1:9" ht="15">
      <c r="A135" s="240" t="s">
        <v>393</v>
      </c>
      <c r="B135" s="237"/>
      <c r="C135" s="237"/>
      <c r="D135" s="245">
        <v>-247264633</v>
      </c>
      <c r="E135" s="245">
        <v>-2307852517</v>
      </c>
      <c r="F135" s="245">
        <v>-81837046</v>
      </c>
      <c r="G135" s="245">
        <v>-18702976</v>
      </c>
      <c r="H135" s="245">
        <v>0</v>
      </c>
      <c r="I135" s="241">
        <v>-2655657172</v>
      </c>
    </row>
    <row r="136" spans="1:9" ht="15">
      <c r="A136" s="236" t="s">
        <v>394</v>
      </c>
      <c r="B136" s="237"/>
      <c r="C136" s="237"/>
      <c r="D136" s="238">
        <v>28134091355</v>
      </c>
      <c r="E136" s="238">
        <v>34358076713</v>
      </c>
      <c r="F136" s="238">
        <v>15055656017</v>
      </c>
      <c r="G136" s="246">
        <v>501559820</v>
      </c>
      <c r="H136" s="244">
        <v>19110000</v>
      </c>
      <c r="I136" s="241">
        <v>78068493905</v>
      </c>
    </row>
    <row r="137" spans="1:9" ht="15">
      <c r="A137" s="247" t="s">
        <v>395</v>
      </c>
      <c r="B137" s="237"/>
      <c r="C137" s="237"/>
      <c r="D137" s="238"/>
      <c r="E137" s="238"/>
      <c r="F137" s="238"/>
      <c r="G137" s="246"/>
      <c r="H137" s="244"/>
      <c r="I137" s="241"/>
    </row>
    <row r="138" spans="1:9" ht="15">
      <c r="A138" s="236" t="s">
        <v>387</v>
      </c>
      <c r="B138" s="237"/>
      <c r="C138" s="237"/>
      <c r="D138" s="238">
        <v>7453684716</v>
      </c>
      <c r="E138" s="238">
        <v>29647546205</v>
      </c>
      <c r="F138" s="238">
        <v>8754820440</v>
      </c>
      <c r="G138" s="238">
        <v>383806379</v>
      </c>
      <c r="H138" s="238">
        <v>19110000</v>
      </c>
      <c r="I138" s="241">
        <v>46258967740</v>
      </c>
    </row>
    <row r="139" spans="1:9" ht="15">
      <c r="A139" s="240" t="s">
        <v>396</v>
      </c>
      <c r="B139" s="237"/>
      <c r="C139" s="237"/>
      <c r="D139" s="238">
        <v>1487437492</v>
      </c>
      <c r="E139" s="238">
        <v>1197022951</v>
      </c>
      <c r="F139" s="238">
        <v>1625371251</v>
      </c>
      <c r="G139" s="238">
        <v>29617688</v>
      </c>
      <c r="H139" s="238">
        <v>0</v>
      </c>
      <c r="I139" s="241">
        <v>4339449382</v>
      </c>
    </row>
    <row r="140" spans="1:9" ht="15">
      <c r="A140" s="240" t="s">
        <v>390</v>
      </c>
      <c r="B140" s="237"/>
      <c r="C140" s="237"/>
      <c r="D140" s="238">
        <v>0</v>
      </c>
      <c r="E140" s="238">
        <v>0</v>
      </c>
      <c r="F140" s="238">
        <v>0</v>
      </c>
      <c r="G140" s="238">
        <v>0</v>
      </c>
      <c r="H140" s="238">
        <v>0</v>
      </c>
      <c r="I140" s="241">
        <v>0</v>
      </c>
    </row>
    <row r="141" spans="1:9" ht="15">
      <c r="A141" s="240" t="s">
        <v>391</v>
      </c>
      <c r="B141" s="237"/>
      <c r="C141" s="237"/>
      <c r="D141" s="238">
        <v>0</v>
      </c>
      <c r="E141" s="238">
        <v>0</v>
      </c>
      <c r="F141" s="238">
        <v>0</v>
      </c>
      <c r="G141" s="238">
        <v>0</v>
      </c>
      <c r="H141" s="238">
        <v>0</v>
      </c>
      <c r="I141" s="241">
        <v>0</v>
      </c>
    </row>
    <row r="142" spans="1:9" ht="15">
      <c r="A142" s="240" t="s">
        <v>397</v>
      </c>
      <c r="B142" s="237"/>
      <c r="C142" s="237"/>
      <c r="D142" s="238"/>
      <c r="E142" s="238"/>
      <c r="F142" s="238"/>
      <c r="G142" s="238"/>
      <c r="H142" s="238">
        <v>0</v>
      </c>
      <c r="I142" s="241">
        <v>0</v>
      </c>
    </row>
    <row r="143" spans="1:9" ht="15">
      <c r="A143" s="240" t="s">
        <v>393</v>
      </c>
      <c r="B143" s="237"/>
      <c r="C143" s="237"/>
      <c r="D143" s="238">
        <v>0</v>
      </c>
      <c r="E143" s="238">
        <v>0</v>
      </c>
      <c r="F143" s="238">
        <v>0</v>
      </c>
      <c r="G143" s="238">
        <v>0</v>
      </c>
      <c r="H143" s="238">
        <v>0</v>
      </c>
      <c r="I143" s="241">
        <v>0</v>
      </c>
    </row>
    <row r="144" spans="1:9" ht="15">
      <c r="A144" s="236" t="s">
        <v>394</v>
      </c>
      <c r="B144" s="237"/>
      <c r="C144" s="237"/>
      <c r="D144" s="238">
        <v>8941122208</v>
      </c>
      <c r="E144" s="238">
        <v>30844569156</v>
      </c>
      <c r="F144" s="238">
        <v>10380191691</v>
      </c>
      <c r="G144" s="246">
        <v>413424067</v>
      </c>
      <c r="H144" s="246">
        <v>19110000</v>
      </c>
      <c r="I144" s="241">
        <v>50598417122</v>
      </c>
    </row>
    <row r="145" spans="1:9" ht="15">
      <c r="A145" s="248" t="s">
        <v>398</v>
      </c>
      <c r="B145" s="237"/>
      <c r="C145" s="237"/>
      <c r="D145" s="238"/>
      <c r="E145" s="238"/>
      <c r="F145" s="238"/>
      <c r="G145" s="246"/>
      <c r="H145" s="244"/>
      <c r="I145" s="249"/>
    </row>
    <row r="146" spans="1:9" ht="15">
      <c r="A146" s="240" t="s">
        <v>399</v>
      </c>
      <c r="B146" s="237"/>
      <c r="C146" s="237"/>
      <c r="D146" s="238">
        <v>11507154164</v>
      </c>
      <c r="E146" s="238">
        <v>4709766158</v>
      </c>
      <c r="F146" s="238">
        <v>6300835577</v>
      </c>
      <c r="G146" s="246">
        <v>92298896</v>
      </c>
      <c r="H146" s="246"/>
      <c r="I146" s="241">
        <v>22610054795</v>
      </c>
    </row>
    <row r="147" spans="1:9" ht="15">
      <c r="A147" s="250" t="s">
        <v>400</v>
      </c>
      <c r="B147" s="251"/>
      <c r="C147" s="251"/>
      <c r="D147" s="252">
        <v>19192969147</v>
      </c>
      <c r="E147" s="252">
        <v>3513507557</v>
      </c>
      <c r="F147" s="252">
        <v>4675464326</v>
      </c>
      <c r="G147" s="252">
        <v>88135753</v>
      </c>
      <c r="H147" s="252">
        <v>0</v>
      </c>
      <c r="I147" s="253">
        <v>27470076783</v>
      </c>
    </row>
    <row r="148" spans="1:9" ht="15">
      <c r="A148" s="254" t="s">
        <v>401</v>
      </c>
      <c r="B148" s="254"/>
      <c r="C148" s="254"/>
      <c r="D148" s="254"/>
      <c r="E148" s="254"/>
      <c r="F148" s="254"/>
      <c r="G148" s="254"/>
      <c r="H148" s="255"/>
      <c r="I148" s="256" t="s">
        <v>402</v>
      </c>
    </row>
    <row r="149" spans="1:9" ht="15">
      <c r="A149" s="254" t="s">
        <v>403</v>
      </c>
      <c r="B149" s="254"/>
      <c r="C149" s="254"/>
      <c r="D149" s="254"/>
      <c r="E149" s="254"/>
      <c r="F149" s="254"/>
      <c r="G149" s="254"/>
      <c r="H149" s="255"/>
      <c r="I149" s="256" t="s">
        <v>402</v>
      </c>
    </row>
    <row r="150" spans="1:9" ht="15">
      <c r="A150" s="254" t="s">
        <v>404</v>
      </c>
      <c r="B150" s="254"/>
      <c r="C150" s="254"/>
      <c r="D150" s="254"/>
      <c r="E150" s="254"/>
      <c r="F150" s="254"/>
      <c r="G150" s="254"/>
      <c r="H150" s="255">
        <v>0</v>
      </c>
      <c r="I150" s="257"/>
    </row>
    <row r="151" spans="1:9" ht="15">
      <c r="A151" s="254" t="s">
        <v>405</v>
      </c>
      <c r="B151" s="254"/>
      <c r="C151" s="254"/>
      <c r="D151" s="254"/>
      <c r="E151" s="254"/>
      <c r="F151" s="254"/>
      <c r="G151" s="254"/>
      <c r="H151" s="255">
        <v>0</v>
      </c>
      <c r="I151" s="257"/>
    </row>
    <row r="152" spans="1:9" ht="15">
      <c r="A152" s="254" t="s">
        <v>406</v>
      </c>
      <c r="B152" s="254"/>
      <c r="C152" s="254"/>
      <c r="D152" s="254"/>
      <c r="E152" s="254"/>
      <c r="F152" s="254"/>
      <c r="G152" s="254"/>
      <c r="H152" s="255">
        <v>0</v>
      </c>
      <c r="I152" s="258"/>
    </row>
    <row r="153" spans="1:9" ht="15">
      <c r="A153" s="254"/>
      <c r="B153" s="254"/>
      <c r="C153" s="254"/>
      <c r="D153" s="254"/>
      <c r="E153" s="254"/>
      <c r="F153" s="254"/>
      <c r="G153" s="254"/>
      <c r="H153" s="255"/>
      <c r="I153" s="257"/>
    </row>
    <row r="154" spans="1:9" ht="15">
      <c r="A154" s="259" t="s">
        <v>407</v>
      </c>
      <c r="B154" s="254"/>
      <c r="C154" s="254"/>
      <c r="D154" s="254"/>
      <c r="E154" s="254"/>
      <c r="F154" s="254"/>
      <c r="G154" s="254"/>
      <c r="H154" s="255"/>
      <c r="I154" s="257"/>
    </row>
    <row r="155" spans="1:9" ht="75">
      <c r="A155" s="260" t="s">
        <v>379</v>
      </c>
      <c r="B155" s="261"/>
      <c r="C155" s="262"/>
      <c r="D155" s="263" t="s">
        <v>408</v>
      </c>
      <c r="E155" s="264" t="s">
        <v>409</v>
      </c>
      <c r="F155" s="264" t="s">
        <v>410</v>
      </c>
      <c r="G155" s="264" t="s">
        <v>411</v>
      </c>
      <c r="H155" s="265" t="s">
        <v>412</v>
      </c>
      <c r="I155" s="266" t="s">
        <v>385</v>
      </c>
    </row>
    <row r="156" spans="1:9" ht="15">
      <c r="A156" s="267" t="s">
        <v>413</v>
      </c>
      <c r="B156" s="268"/>
      <c r="C156" s="268"/>
      <c r="D156" s="269"/>
      <c r="E156" s="270"/>
      <c r="F156" s="268"/>
      <c r="G156" s="269"/>
      <c r="H156" s="271"/>
      <c r="I156" s="272"/>
    </row>
    <row r="157" spans="1:9" ht="15">
      <c r="A157" s="236" t="s">
        <v>414</v>
      </c>
      <c r="B157" s="237"/>
      <c r="C157" s="237"/>
      <c r="D157" s="273"/>
      <c r="E157" s="274"/>
      <c r="F157" s="237"/>
      <c r="G157" s="273"/>
      <c r="H157" s="275"/>
      <c r="I157" s="276"/>
    </row>
    <row r="158" spans="1:9" ht="15">
      <c r="A158" s="240" t="s">
        <v>415</v>
      </c>
      <c r="B158" s="237"/>
      <c r="C158" s="237"/>
      <c r="D158" s="273"/>
      <c r="E158" s="274"/>
      <c r="F158" s="237"/>
      <c r="G158" s="273"/>
      <c r="H158" s="275"/>
      <c r="I158" s="276"/>
    </row>
    <row r="159" spans="1:9" ht="15">
      <c r="A159" s="240" t="s">
        <v>416</v>
      </c>
      <c r="B159" s="237"/>
      <c r="C159" s="237"/>
      <c r="D159" s="273"/>
      <c r="E159" s="274"/>
      <c r="F159" s="237"/>
      <c r="G159" s="273"/>
      <c r="H159" s="275"/>
      <c r="I159" s="276"/>
    </row>
    <row r="160" spans="1:9" ht="15">
      <c r="A160" s="240" t="s">
        <v>390</v>
      </c>
      <c r="B160" s="237"/>
      <c r="C160" s="237"/>
      <c r="D160" s="273"/>
      <c r="E160" s="274"/>
      <c r="F160" s="237"/>
      <c r="G160" s="273"/>
      <c r="H160" s="275"/>
      <c r="I160" s="276"/>
    </row>
    <row r="161" spans="1:9" ht="15">
      <c r="A161" s="240" t="s">
        <v>417</v>
      </c>
      <c r="B161" s="237"/>
      <c r="C161" s="237"/>
      <c r="D161" s="277"/>
      <c r="E161" s="278"/>
      <c r="F161" s="277"/>
      <c r="G161" s="278"/>
      <c r="H161" s="279"/>
      <c r="I161" s="276"/>
    </row>
    <row r="162" spans="1:9" ht="15">
      <c r="A162" s="240" t="s">
        <v>393</v>
      </c>
      <c r="B162" s="237"/>
      <c r="C162" s="237"/>
      <c r="D162" s="277"/>
      <c r="E162" s="278"/>
      <c r="F162" s="277"/>
      <c r="G162" s="278"/>
      <c r="H162" s="279"/>
      <c r="I162" s="276"/>
    </row>
    <row r="163" spans="1:9" ht="15">
      <c r="A163" s="236" t="s">
        <v>418</v>
      </c>
      <c r="B163" s="237"/>
      <c r="C163" s="237"/>
      <c r="D163" s="273"/>
      <c r="E163" s="274"/>
      <c r="F163" s="237"/>
      <c r="G163" s="273"/>
      <c r="H163" s="275"/>
      <c r="I163" s="276"/>
    </row>
    <row r="164" spans="1:9" ht="15">
      <c r="A164" s="247" t="s">
        <v>395</v>
      </c>
      <c r="B164" s="237"/>
      <c r="C164" s="237"/>
      <c r="D164" s="273"/>
      <c r="E164" s="274"/>
      <c r="F164" s="237"/>
      <c r="G164" s="273"/>
      <c r="H164" s="275"/>
      <c r="I164" s="276"/>
    </row>
    <row r="165" spans="1:9" ht="15">
      <c r="A165" s="236" t="s">
        <v>414</v>
      </c>
      <c r="B165" s="237"/>
      <c r="C165" s="237"/>
      <c r="D165" s="273"/>
      <c r="E165" s="274"/>
      <c r="F165" s="237"/>
      <c r="G165" s="273"/>
      <c r="H165" s="275"/>
      <c r="I165" s="276"/>
    </row>
    <row r="166" spans="1:9" ht="15">
      <c r="A166" s="240" t="s">
        <v>419</v>
      </c>
      <c r="B166" s="237"/>
      <c r="C166" s="237"/>
      <c r="D166" s="273"/>
      <c r="E166" s="274"/>
      <c r="F166" s="237"/>
      <c r="G166" s="273"/>
      <c r="H166" s="275"/>
      <c r="I166" s="276"/>
    </row>
    <row r="167" spans="1:9" ht="15">
      <c r="A167" s="240" t="s">
        <v>416</v>
      </c>
      <c r="B167" s="237"/>
      <c r="C167" s="237"/>
      <c r="D167" s="273"/>
      <c r="E167" s="274"/>
      <c r="F167" s="237"/>
      <c r="G167" s="273"/>
      <c r="H167" s="275"/>
      <c r="I167" s="276"/>
    </row>
    <row r="168" spans="1:9" ht="15">
      <c r="A168" s="240" t="s">
        <v>390</v>
      </c>
      <c r="B168" s="237"/>
      <c r="C168" s="237"/>
      <c r="D168" s="273"/>
      <c r="E168" s="274"/>
      <c r="F168" s="237"/>
      <c r="G168" s="273"/>
      <c r="H168" s="275"/>
      <c r="I168" s="276"/>
    </row>
    <row r="169" spans="1:9" ht="15">
      <c r="A169" s="240" t="s">
        <v>417</v>
      </c>
      <c r="B169" s="237"/>
      <c r="C169" s="237"/>
      <c r="D169" s="277"/>
      <c r="E169" s="278"/>
      <c r="F169" s="277"/>
      <c r="G169" s="278"/>
      <c r="H169" s="279"/>
      <c r="I169" s="276"/>
    </row>
    <row r="170" spans="1:9" ht="15">
      <c r="A170" s="240" t="s">
        <v>393</v>
      </c>
      <c r="B170" s="237"/>
      <c r="C170" s="237"/>
      <c r="D170" s="277"/>
      <c r="E170" s="278"/>
      <c r="F170" s="277"/>
      <c r="G170" s="278"/>
      <c r="H170" s="279"/>
      <c r="I170" s="276"/>
    </row>
    <row r="171" spans="1:9" ht="15">
      <c r="A171" s="236" t="s">
        <v>418</v>
      </c>
      <c r="B171" s="237"/>
      <c r="C171" s="237"/>
      <c r="D171" s="273"/>
      <c r="E171" s="274"/>
      <c r="F171" s="237"/>
      <c r="G171" s="273"/>
      <c r="H171" s="275"/>
      <c r="I171" s="276"/>
    </row>
    <row r="172" spans="1:9" ht="15">
      <c r="A172" s="248" t="s">
        <v>420</v>
      </c>
      <c r="B172" s="237"/>
      <c r="C172" s="237"/>
      <c r="D172" s="273"/>
      <c r="E172" s="274"/>
      <c r="F172" s="237"/>
      <c r="G172" s="273"/>
      <c r="H172" s="275"/>
      <c r="I172" s="276"/>
    </row>
    <row r="173" spans="1:9" ht="15">
      <c r="A173" s="240" t="s">
        <v>421</v>
      </c>
      <c r="B173" s="237"/>
      <c r="C173" s="237"/>
      <c r="D173" s="273"/>
      <c r="E173" s="274"/>
      <c r="F173" s="237"/>
      <c r="G173" s="273"/>
      <c r="H173" s="275"/>
      <c r="I173" s="276"/>
    </row>
    <row r="174" spans="1:9" ht="15">
      <c r="A174" s="250" t="s">
        <v>422</v>
      </c>
      <c r="B174" s="251"/>
      <c r="C174" s="251"/>
      <c r="D174" s="280"/>
      <c r="E174" s="281"/>
      <c r="F174" s="251"/>
      <c r="G174" s="280"/>
      <c r="H174" s="282"/>
      <c r="I174" s="283"/>
    </row>
    <row r="175" spans="1:9" ht="15">
      <c r="A175" s="254"/>
      <c r="B175" s="254" t="s">
        <v>423</v>
      </c>
      <c r="C175" s="254"/>
      <c r="D175" s="254"/>
      <c r="E175" s="254"/>
      <c r="F175" s="254"/>
      <c r="G175" s="254"/>
      <c r="H175" s="255"/>
      <c r="I175" s="257"/>
    </row>
    <row r="176" spans="1:9" ht="15">
      <c r="A176" s="254"/>
      <c r="B176" s="254" t="s">
        <v>424</v>
      </c>
      <c r="C176" s="254"/>
      <c r="D176" s="254"/>
      <c r="E176" s="254"/>
      <c r="F176" s="254"/>
      <c r="G176" s="254"/>
      <c r="H176" s="255"/>
      <c r="I176" s="257"/>
    </row>
    <row r="177" spans="1:9" ht="15">
      <c r="A177" s="254"/>
      <c r="B177" s="254" t="s">
        <v>425</v>
      </c>
      <c r="C177" s="254"/>
      <c r="D177" s="254"/>
      <c r="E177" s="254"/>
      <c r="F177" s="254"/>
      <c r="G177" s="254"/>
      <c r="H177" s="255"/>
      <c r="I177" s="257"/>
    </row>
    <row r="178" spans="1:9" ht="15">
      <c r="A178" s="259" t="s">
        <v>426</v>
      </c>
      <c r="B178" s="254"/>
      <c r="C178" s="254"/>
      <c r="D178" s="254"/>
      <c r="E178" s="254"/>
      <c r="F178" s="254"/>
      <c r="G178" s="254"/>
      <c r="H178" s="255"/>
      <c r="I178" s="257"/>
    </row>
    <row r="179" spans="1:9" ht="15">
      <c r="A179" s="254"/>
      <c r="B179" s="254"/>
      <c r="C179" s="254"/>
      <c r="D179" s="254"/>
      <c r="E179" s="254"/>
      <c r="F179" s="254"/>
      <c r="G179" s="254"/>
      <c r="H179" s="255"/>
      <c r="I179" s="257"/>
    </row>
    <row r="180" spans="1:9" ht="60">
      <c r="A180" s="284" t="s">
        <v>379</v>
      </c>
      <c r="B180" s="284"/>
      <c r="C180" s="284"/>
      <c r="D180" s="284"/>
      <c r="E180" s="264" t="s">
        <v>427</v>
      </c>
      <c r="F180" s="264" t="s">
        <v>428</v>
      </c>
      <c r="G180" s="264" t="s">
        <v>429</v>
      </c>
      <c r="H180" s="266" t="s">
        <v>430</v>
      </c>
      <c r="I180" s="266" t="s">
        <v>385</v>
      </c>
    </row>
    <row r="181" spans="1:9" ht="15">
      <c r="A181" s="267" t="s">
        <v>431</v>
      </c>
      <c r="B181" s="268"/>
      <c r="C181" s="268"/>
      <c r="D181" s="270"/>
      <c r="E181" s="285"/>
      <c r="F181" s="285"/>
      <c r="G181" s="285"/>
      <c r="H181" s="286"/>
      <c r="I181" s="287"/>
    </row>
    <row r="182" spans="1:9" ht="15">
      <c r="A182" s="240" t="s">
        <v>387</v>
      </c>
      <c r="B182" s="237"/>
      <c r="C182" s="237"/>
      <c r="D182" s="274"/>
      <c r="E182" s="273"/>
      <c r="F182" s="273"/>
      <c r="G182" s="273">
        <v>33333653</v>
      </c>
      <c r="H182" s="249"/>
      <c r="I182" s="288">
        <v>33333653</v>
      </c>
    </row>
    <row r="183" spans="1:9" ht="15">
      <c r="A183" s="240" t="s">
        <v>388</v>
      </c>
      <c r="B183" s="237"/>
      <c r="C183" s="237"/>
      <c r="D183" s="274"/>
      <c r="E183" s="273"/>
      <c r="F183" s="273"/>
      <c r="G183" s="273"/>
      <c r="H183" s="249"/>
      <c r="I183" s="276"/>
    </row>
    <row r="184" spans="1:9" ht="15">
      <c r="A184" s="240" t="s">
        <v>432</v>
      </c>
      <c r="B184" s="237"/>
      <c r="C184" s="237"/>
      <c r="D184" s="274"/>
      <c r="E184" s="273"/>
      <c r="F184" s="273"/>
      <c r="G184" s="273"/>
      <c r="H184" s="249"/>
      <c r="I184" s="276"/>
    </row>
    <row r="185" spans="1:9" ht="15">
      <c r="A185" s="240" t="s">
        <v>433</v>
      </c>
      <c r="B185" s="237"/>
      <c r="C185" s="237"/>
      <c r="D185" s="274"/>
      <c r="E185" s="273"/>
      <c r="F185" s="273"/>
      <c r="G185" s="273"/>
      <c r="H185" s="249"/>
      <c r="I185" s="276"/>
    </row>
    <row r="186" spans="1:9" ht="15">
      <c r="A186" s="240" t="s">
        <v>390</v>
      </c>
      <c r="B186" s="237"/>
      <c r="C186" s="237"/>
      <c r="D186" s="274"/>
      <c r="E186" s="273"/>
      <c r="F186" s="273"/>
      <c r="G186" s="273"/>
      <c r="H186" s="249"/>
      <c r="I186" s="276"/>
    </row>
    <row r="187" spans="1:9" ht="15">
      <c r="A187" s="240" t="s">
        <v>397</v>
      </c>
      <c r="B187" s="237"/>
      <c r="C187" s="237"/>
      <c r="D187" s="274"/>
      <c r="E187" s="277"/>
      <c r="F187" s="277"/>
      <c r="G187" s="277"/>
      <c r="H187" s="279"/>
      <c r="I187" s="276"/>
    </row>
    <row r="188" spans="1:9" ht="15">
      <c r="A188" s="240" t="s">
        <v>393</v>
      </c>
      <c r="B188" s="237"/>
      <c r="C188" s="237"/>
      <c r="D188" s="274"/>
      <c r="E188" s="277"/>
      <c r="F188" s="277"/>
      <c r="G188" s="277"/>
      <c r="H188" s="279"/>
      <c r="I188" s="276"/>
    </row>
    <row r="189" spans="1:9" ht="15">
      <c r="A189" s="240" t="s">
        <v>434</v>
      </c>
      <c r="B189" s="237"/>
      <c r="C189" s="237"/>
      <c r="D189" s="274"/>
      <c r="E189" s="289">
        <v>0</v>
      </c>
      <c r="F189" s="289">
        <v>0</v>
      </c>
      <c r="G189" s="273">
        <v>33333653</v>
      </c>
      <c r="H189" s="289">
        <v>0</v>
      </c>
      <c r="I189" s="288">
        <v>33333653</v>
      </c>
    </row>
    <row r="190" spans="1:9" ht="15">
      <c r="A190" s="247" t="s">
        <v>395</v>
      </c>
      <c r="B190" s="237"/>
      <c r="C190" s="237"/>
      <c r="D190" s="274"/>
      <c r="E190" s="273"/>
      <c r="F190" s="273"/>
      <c r="G190" s="273"/>
      <c r="H190" s="249"/>
      <c r="I190" s="276"/>
    </row>
    <row r="191" spans="1:9" ht="15">
      <c r="A191" s="240" t="s">
        <v>387</v>
      </c>
      <c r="B191" s="237"/>
      <c r="C191" s="237"/>
      <c r="D191" s="274"/>
      <c r="E191" s="273"/>
      <c r="F191" s="273"/>
      <c r="G191" s="273">
        <v>33333653</v>
      </c>
      <c r="H191" s="289">
        <v>0</v>
      </c>
      <c r="I191" s="288">
        <v>33333653</v>
      </c>
    </row>
    <row r="192" spans="1:9" ht="15">
      <c r="A192" s="240" t="s">
        <v>396</v>
      </c>
      <c r="B192" s="237"/>
      <c r="C192" s="237"/>
      <c r="D192" s="274"/>
      <c r="E192" s="273"/>
      <c r="F192" s="273"/>
      <c r="G192" s="289">
        <v>0</v>
      </c>
      <c r="H192" s="249"/>
      <c r="I192" s="288">
        <v>0</v>
      </c>
    </row>
    <row r="193" spans="1:9" ht="15">
      <c r="A193" s="240" t="s">
        <v>390</v>
      </c>
      <c r="B193" s="237"/>
      <c r="C193" s="237"/>
      <c r="D193" s="274"/>
      <c r="E193" s="273"/>
      <c r="F193" s="273"/>
      <c r="G193" s="273"/>
      <c r="H193" s="249"/>
      <c r="I193" s="276"/>
    </row>
    <row r="194" spans="1:9" ht="15">
      <c r="A194" s="240" t="s">
        <v>397</v>
      </c>
      <c r="B194" s="237"/>
      <c r="C194" s="237"/>
      <c r="D194" s="274"/>
      <c r="E194" s="277"/>
      <c r="F194" s="277"/>
      <c r="G194" s="277"/>
      <c r="H194" s="279"/>
      <c r="I194" s="276"/>
    </row>
    <row r="195" spans="1:9" ht="15">
      <c r="A195" s="240" t="s">
        <v>393</v>
      </c>
      <c r="B195" s="237"/>
      <c r="C195" s="237"/>
      <c r="D195" s="274"/>
      <c r="E195" s="277"/>
      <c r="F195" s="277"/>
      <c r="G195" s="277"/>
      <c r="H195" s="279"/>
      <c r="I195" s="276"/>
    </row>
    <row r="196" spans="1:9" ht="15">
      <c r="A196" s="240" t="s">
        <v>434</v>
      </c>
      <c r="B196" s="237"/>
      <c r="C196" s="237"/>
      <c r="D196" s="274"/>
      <c r="E196" s="289">
        <v>0</v>
      </c>
      <c r="F196" s="289">
        <v>0</v>
      </c>
      <c r="G196" s="273">
        <v>33333653</v>
      </c>
      <c r="H196" s="289">
        <v>0</v>
      </c>
      <c r="I196" s="288">
        <v>33333653</v>
      </c>
    </row>
    <row r="197" spans="1:9" ht="15">
      <c r="A197" s="247" t="s">
        <v>435</v>
      </c>
      <c r="B197" s="237"/>
      <c r="C197" s="237"/>
      <c r="D197" s="274"/>
      <c r="E197" s="273"/>
      <c r="F197" s="273"/>
      <c r="G197" s="273"/>
      <c r="H197" s="249"/>
      <c r="I197" s="276"/>
    </row>
    <row r="198" spans="1:9" ht="15">
      <c r="A198" s="240" t="s">
        <v>399</v>
      </c>
      <c r="B198" s="237"/>
      <c r="C198" s="237"/>
      <c r="D198" s="274"/>
      <c r="E198" s="289">
        <v>0</v>
      </c>
      <c r="F198" s="289">
        <v>0</v>
      </c>
      <c r="G198" s="289">
        <v>0</v>
      </c>
      <c r="H198" s="289">
        <v>0</v>
      </c>
      <c r="I198" s="290">
        <v>0</v>
      </c>
    </row>
    <row r="199" spans="1:9" ht="15">
      <c r="A199" s="250" t="s">
        <v>436</v>
      </c>
      <c r="B199" s="251"/>
      <c r="C199" s="251"/>
      <c r="D199" s="281"/>
      <c r="E199" s="291">
        <v>0</v>
      </c>
      <c r="F199" s="291">
        <v>0</v>
      </c>
      <c r="G199" s="291">
        <v>0</v>
      </c>
      <c r="H199" s="291">
        <v>0</v>
      </c>
      <c r="I199" s="253">
        <v>0</v>
      </c>
    </row>
    <row r="200" spans="1:9" ht="15">
      <c r="A200" s="254" t="s">
        <v>437</v>
      </c>
      <c r="B200" s="254"/>
      <c r="C200" s="254"/>
      <c r="D200" s="254"/>
      <c r="E200" s="254"/>
      <c r="F200" s="254"/>
      <c r="G200" s="254"/>
      <c r="H200" s="255"/>
      <c r="I200" s="257"/>
    </row>
    <row r="201" spans="1:9" ht="15">
      <c r="A201" s="254"/>
      <c r="B201" s="254"/>
      <c r="C201" s="254"/>
      <c r="D201" s="254"/>
      <c r="E201" s="254"/>
      <c r="F201" s="254"/>
      <c r="G201" s="254"/>
      <c r="H201" s="255"/>
      <c r="I201" s="257"/>
    </row>
    <row r="202" spans="1:9" ht="15">
      <c r="A202" s="259" t="s">
        <v>438</v>
      </c>
      <c r="B202" s="254"/>
      <c r="C202" s="254"/>
      <c r="D202" s="254"/>
      <c r="E202" s="254"/>
      <c r="F202" s="254"/>
      <c r="G202" s="254"/>
      <c r="H202" s="211" t="s">
        <v>327</v>
      </c>
      <c r="I202" s="199" t="s">
        <v>328</v>
      </c>
    </row>
    <row r="203" spans="1:9" ht="15">
      <c r="A203" s="254" t="s">
        <v>439</v>
      </c>
      <c r="B203" s="254"/>
      <c r="C203" s="254"/>
      <c r="D203" s="254"/>
      <c r="E203" s="254"/>
      <c r="F203" s="254"/>
      <c r="G203" s="254"/>
      <c r="H203" s="292">
        <v>1713861520</v>
      </c>
      <c r="I203" s="292">
        <v>5518878739</v>
      </c>
    </row>
    <row r="204" spans="1:9" ht="15">
      <c r="A204" s="254" t="s">
        <v>440</v>
      </c>
      <c r="B204" s="254"/>
      <c r="C204" s="254"/>
      <c r="D204" s="254"/>
      <c r="E204" s="254"/>
      <c r="F204" s="254"/>
      <c r="G204" s="254"/>
      <c r="H204" s="255"/>
      <c r="I204" s="257"/>
    </row>
    <row r="205" spans="1:9" ht="15">
      <c r="A205" s="254" t="s">
        <v>441</v>
      </c>
      <c r="B205" s="254"/>
      <c r="C205" s="254"/>
      <c r="D205" s="254"/>
      <c r="E205" s="254"/>
      <c r="F205" s="254"/>
      <c r="G205" s="254"/>
      <c r="H205" s="293">
        <v>371010249</v>
      </c>
      <c r="I205" s="294">
        <v>0</v>
      </c>
    </row>
    <row r="206" spans="1:9" ht="15">
      <c r="A206" s="254" t="s">
        <v>442</v>
      </c>
      <c r="B206" s="254"/>
      <c r="C206" s="254"/>
      <c r="D206" s="254"/>
      <c r="E206" s="254"/>
      <c r="F206" s="254"/>
      <c r="G206" s="254"/>
      <c r="H206" s="293">
        <v>1342851271</v>
      </c>
      <c r="I206" s="294">
        <v>0</v>
      </c>
    </row>
    <row r="207" spans="1:9" ht="15">
      <c r="A207" s="254" t="s">
        <v>443</v>
      </c>
      <c r="B207" s="254"/>
      <c r="C207" s="254"/>
      <c r="D207" s="254"/>
      <c r="E207" s="254"/>
      <c r="F207" s="254"/>
      <c r="G207" s="254"/>
      <c r="H207" s="255"/>
      <c r="I207" s="294">
        <v>0</v>
      </c>
    </row>
    <row r="208" spans="1:9" ht="15">
      <c r="A208" s="254"/>
      <c r="B208" s="254"/>
      <c r="C208" s="254"/>
      <c r="D208" s="254"/>
      <c r="E208" s="254"/>
      <c r="F208" s="254"/>
      <c r="G208" s="254"/>
      <c r="H208" s="255"/>
      <c r="I208" s="255"/>
    </row>
    <row r="209" spans="1:9" ht="15">
      <c r="A209" s="259" t="s">
        <v>444</v>
      </c>
      <c r="B209" s="254"/>
      <c r="C209" s="254"/>
      <c r="D209" s="254"/>
      <c r="E209" s="254"/>
      <c r="F209" s="254"/>
      <c r="G209" s="254"/>
      <c r="H209" s="255"/>
      <c r="I209" s="257"/>
    </row>
    <row r="210" spans="1:9" ht="30">
      <c r="A210" s="260" t="s">
        <v>379</v>
      </c>
      <c r="B210" s="261"/>
      <c r="C210" s="261"/>
      <c r="D210" s="261"/>
      <c r="E210" s="261"/>
      <c r="F210" s="261"/>
      <c r="G210" s="295"/>
      <c r="H210" s="263" t="s">
        <v>445</v>
      </c>
      <c r="I210" s="265" t="s">
        <v>446</v>
      </c>
    </row>
    <row r="211" spans="1:9" ht="15">
      <c r="A211" s="296" t="s">
        <v>447</v>
      </c>
      <c r="B211" s="297"/>
      <c r="C211" s="297"/>
      <c r="D211" s="297"/>
      <c r="E211" s="297"/>
      <c r="F211" s="297"/>
      <c r="G211" s="298"/>
      <c r="H211" s="286"/>
      <c r="I211" s="287"/>
    </row>
    <row r="212" spans="1:9" ht="15">
      <c r="A212" s="240" t="s">
        <v>448</v>
      </c>
      <c r="B212" s="237"/>
      <c r="C212" s="237"/>
      <c r="D212" s="237"/>
      <c r="E212" s="237"/>
      <c r="F212" s="237"/>
      <c r="G212" s="274"/>
      <c r="H212" s="249"/>
      <c r="I212" s="276"/>
    </row>
    <row r="213" spans="1:9" ht="15">
      <c r="A213" s="240" t="s">
        <v>449</v>
      </c>
      <c r="B213" s="237"/>
      <c r="C213" s="237"/>
      <c r="D213" s="237"/>
      <c r="E213" s="237"/>
      <c r="F213" s="237"/>
      <c r="G213" s="274"/>
      <c r="H213" s="249"/>
      <c r="I213" s="276"/>
    </row>
    <row r="214" spans="1:9" ht="15">
      <c r="A214" s="240" t="s">
        <v>450</v>
      </c>
      <c r="B214" s="237"/>
      <c r="C214" s="237"/>
      <c r="D214" s="237"/>
      <c r="E214" s="237"/>
      <c r="F214" s="237"/>
      <c r="G214" s="274"/>
      <c r="H214" s="249"/>
      <c r="I214" s="276"/>
    </row>
    <row r="215" spans="1:9" ht="15">
      <c r="A215" s="240" t="s">
        <v>451</v>
      </c>
      <c r="B215" s="237"/>
      <c r="C215" s="237"/>
      <c r="D215" s="237"/>
      <c r="E215" s="237"/>
      <c r="F215" s="237"/>
      <c r="G215" s="274"/>
      <c r="H215" s="249"/>
      <c r="I215" s="276"/>
    </row>
    <row r="216" spans="1:9" ht="15">
      <c r="A216" s="247" t="s">
        <v>395</v>
      </c>
      <c r="B216" s="237"/>
      <c r="C216" s="237"/>
      <c r="D216" s="237"/>
      <c r="E216" s="237"/>
      <c r="F216" s="237"/>
      <c r="G216" s="274"/>
      <c r="H216" s="249"/>
      <c r="I216" s="276"/>
    </row>
    <row r="217" spans="1:9" ht="15">
      <c r="A217" s="240" t="s">
        <v>448</v>
      </c>
      <c r="B217" s="237"/>
      <c r="C217" s="237"/>
      <c r="D217" s="237"/>
      <c r="E217" s="237"/>
      <c r="F217" s="237"/>
      <c r="G217" s="274"/>
      <c r="H217" s="249"/>
      <c r="I217" s="276"/>
    </row>
    <row r="218" spans="1:9" ht="15">
      <c r="A218" s="240" t="s">
        <v>449</v>
      </c>
      <c r="B218" s="237"/>
      <c r="C218" s="237"/>
      <c r="D218" s="237"/>
      <c r="E218" s="237"/>
      <c r="F218" s="237"/>
      <c r="G218" s="274"/>
      <c r="H218" s="249"/>
      <c r="I218" s="276"/>
    </row>
    <row r="219" spans="1:9" ht="15">
      <c r="A219" s="240" t="s">
        <v>450</v>
      </c>
      <c r="B219" s="237"/>
      <c r="C219" s="237"/>
      <c r="D219" s="237"/>
      <c r="E219" s="237"/>
      <c r="F219" s="237"/>
      <c r="G219" s="274"/>
      <c r="H219" s="249"/>
      <c r="I219" s="276"/>
    </row>
    <row r="220" spans="1:9" ht="15">
      <c r="A220" s="240" t="s">
        <v>451</v>
      </c>
      <c r="B220" s="237"/>
      <c r="C220" s="237"/>
      <c r="D220" s="237"/>
      <c r="E220" s="237"/>
      <c r="F220" s="237"/>
      <c r="G220" s="274"/>
      <c r="H220" s="249"/>
      <c r="I220" s="276"/>
    </row>
    <row r="221" spans="1:9" ht="15">
      <c r="A221" s="247" t="s">
        <v>452</v>
      </c>
      <c r="B221" s="237"/>
      <c r="C221" s="237"/>
      <c r="D221" s="237"/>
      <c r="E221" s="237"/>
      <c r="F221" s="237"/>
      <c r="G221" s="274"/>
      <c r="H221" s="249"/>
      <c r="I221" s="276"/>
    </row>
    <row r="222" spans="1:9" ht="15">
      <c r="A222" s="240" t="s">
        <v>448</v>
      </c>
      <c r="B222" s="237"/>
      <c r="C222" s="237"/>
      <c r="D222" s="237"/>
      <c r="E222" s="237"/>
      <c r="F222" s="237"/>
      <c r="G222" s="274"/>
      <c r="H222" s="249"/>
      <c r="I222" s="276"/>
    </row>
    <row r="223" spans="1:9" ht="15">
      <c r="A223" s="240" t="s">
        <v>449</v>
      </c>
      <c r="B223" s="237"/>
      <c r="C223" s="237"/>
      <c r="D223" s="237"/>
      <c r="E223" s="237"/>
      <c r="F223" s="237"/>
      <c r="G223" s="274"/>
      <c r="H223" s="249"/>
      <c r="I223" s="276"/>
    </row>
    <row r="224" spans="1:9" ht="15">
      <c r="A224" s="240" t="s">
        <v>450</v>
      </c>
      <c r="B224" s="237"/>
      <c r="C224" s="237"/>
      <c r="D224" s="237"/>
      <c r="E224" s="237"/>
      <c r="F224" s="237"/>
      <c r="G224" s="274"/>
      <c r="H224" s="249"/>
      <c r="I224" s="276"/>
    </row>
    <row r="225" spans="1:9" ht="15">
      <c r="A225" s="250" t="s">
        <v>451</v>
      </c>
      <c r="B225" s="251"/>
      <c r="C225" s="251"/>
      <c r="D225" s="251"/>
      <c r="E225" s="251"/>
      <c r="F225" s="251"/>
      <c r="G225" s="281"/>
      <c r="H225" s="299"/>
      <c r="I225" s="283"/>
    </row>
    <row r="226" spans="1:9" ht="15">
      <c r="A226" s="254"/>
      <c r="B226" s="254"/>
      <c r="C226" s="254"/>
      <c r="D226" s="254"/>
      <c r="E226" s="254"/>
      <c r="F226" s="254"/>
      <c r="G226" s="254"/>
      <c r="H226" s="255"/>
      <c r="I226" s="257"/>
    </row>
    <row r="227" spans="1:9" ht="15">
      <c r="A227" s="254" t="s">
        <v>453</v>
      </c>
      <c r="B227" s="254"/>
      <c r="C227" s="254"/>
      <c r="D227" s="254"/>
      <c r="E227" s="254"/>
      <c r="F227" s="254"/>
      <c r="G227" s="254"/>
      <c r="H227" s="255"/>
      <c r="I227" s="257"/>
    </row>
    <row r="228" spans="1:9" ht="15">
      <c r="A228" s="259" t="s">
        <v>454</v>
      </c>
      <c r="B228" s="254"/>
      <c r="C228" s="254"/>
      <c r="D228" s="254"/>
      <c r="E228" s="254"/>
      <c r="F228" s="300" t="s">
        <v>327</v>
      </c>
      <c r="G228" s="300"/>
      <c r="H228" s="301" t="s">
        <v>328</v>
      </c>
      <c r="I228" s="301"/>
    </row>
    <row r="229" spans="1:9" ht="15">
      <c r="A229" s="259"/>
      <c r="B229" s="254"/>
      <c r="C229" s="254"/>
      <c r="D229" s="254"/>
      <c r="E229" s="254"/>
      <c r="F229" s="302" t="s">
        <v>336</v>
      </c>
      <c r="G229" s="302" t="s">
        <v>337</v>
      </c>
      <c r="H229" s="211" t="s">
        <v>336</v>
      </c>
      <c r="I229" s="199" t="s">
        <v>337</v>
      </c>
    </row>
    <row r="230" spans="1:9" ht="15">
      <c r="A230" s="254" t="s">
        <v>455</v>
      </c>
      <c r="B230" s="254"/>
      <c r="C230" s="254"/>
      <c r="D230" s="254"/>
      <c r="E230" s="254"/>
      <c r="F230" s="254"/>
      <c r="G230" s="254"/>
      <c r="H230" s="211"/>
      <c r="I230" s="198"/>
    </row>
    <row r="231" spans="1:9" ht="15">
      <c r="A231" s="254" t="s">
        <v>456</v>
      </c>
      <c r="B231" s="254"/>
      <c r="C231" s="254"/>
      <c r="D231" s="254"/>
      <c r="E231" s="254"/>
      <c r="F231" s="254"/>
      <c r="G231" s="254"/>
      <c r="H231" s="211"/>
      <c r="I231" s="198"/>
    </row>
    <row r="232" spans="1:9" ht="15">
      <c r="A232" s="254" t="s">
        <v>457</v>
      </c>
      <c r="B232" s="254"/>
      <c r="C232" s="254"/>
      <c r="D232" s="254"/>
      <c r="E232" s="254"/>
      <c r="F232" s="254"/>
      <c r="G232" s="254"/>
      <c r="H232" s="211"/>
      <c r="I232" s="198"/>
    </row>
    <row r="233" spans="1:9" ht="15">
      <c r="A233" s="254" t="s">
        <v>344</v>
      </c>
      <c r="B233" s="254"/>
      <c r="C233" s="254"/>
      <c r="D233" s="254"/>
      <c r="E233" s="254"/>
      <c r="F233" s="254"/>
      <c r="G233" s="254"/>
      <c r="H233" s="211"/>
      <c r="I233" s="198"/>
    </row>
    <row r="234" spans="1:9" ht="15">
      <c r="A234" s="303" t="s">
        <v>458</v>
      </c>
      <c r="B234" s="303"/>
      <c r="C234" s="303"/>
      <c r="D234" s="303"/>
      <c r="E234" s="303"/>
      <c r="F234" s="254">
        <v>200000</v>
      </c>
      <c r="G234" s="254">
        <v>2000000000</v>
      </c>
      <c r="H234" s="211">
        <v>200000</v>
      </c>
      <c r="I234" s="198">
        <v>2000000000</v>
      </c>
    </row>
    <row r="235" spans="1:9" ht="15">
      <c r="A235" s="254" t="s">
        <v>459</v>
      </c>
      <c r="B235" s="254"/>
      <c r="C235" s="254"/>
      <c r="D235" s="254"/>
      <c r="E235" s="254"/>
      <c r="F235" s="254"/>
      <c r="G235" s="254"/>
      <c r="H235" s="211"/>
      <c r="I235" s="198"/>
    </row>
    <row r="236" spans="1:9" ht="15">
      <c r="A236" s="254" t="s">
        <v>457</v>
      </c>
      <c r="B236" s="254"/>
      <c r="C236" s="254"/>
      <c r="D236" s="254"/>
      <c r="E236" s="254"/>
      <c r="F236" s="254"/>
      <c r="G236" s="254"/>
      <c r="H236" s="211"/>
      <c r="I236" s="198"/>
    </row>
    <row r="237" spans="1:9" ht="15">
      <c r="A237" s="254" t="s">
        <v>344</v>
      </c>
      <c r="B237" s="254"/>
      <c r="C237" s="254"/>
      <c r="D237" s="254"/>
      <c r="E237" s="254"/>
      <c r="F237" s="254"/>
      <c r="G237" s="254"/>
      <c r="H237" s="211"/>
      <c r="I237" s="198"/>
    </row>
    <row r="238" spans="1:9" ht="15">
      <c r="A238" s="254" t="s">
        <v>460</v>
      </c>
      <c r="B238" s="254"/>
      <c r="C238" s="254"/>
      <c r="D238" s="254"/>
      <c r="E238" s="254"/>
      <c r="F238" s="254"/>
      <c r="G238" s="254"/>
      <c r="H238" s="211"/>
      <c r="I238" s="198"/>
    </row>
    <row r="239" spans="1:9" ht="15">
      <c r="A239" s="254" t="s">
        <v>461</v>
      </c>
      <c r="B239" s="254"/>
      <c r="C239" s="254"/>
      <c r="D239" s="254"/>
      <c r="E239" s="254"/>
      <c r="F239" s="254"/>
      <c r="G239" s="254"/>
      <c r="H239" s="255"/>
      <c r="I239" s="255"/>
    </row>
    <row r="240" spans="1:9" ht="15">
      <c r="A240" s="254" t="s">
        <v>462</v>
      </c>
      <c r="B240" s="254"/>
      <c r="C240" s="254"/>
      <c r="D240" s="254"/>
      <c r="E240" s="254"/>
      <c r="F240" s="254"/>
      <c r="G240" s="254"/>
      <c r="H240" s="255"/>
      <c r="I240" s="257"/>
    </row>
    <row r="241" spans="1:9" ht="15">
      <c r="A241" s="254" t="s">
        <v>463</v>
      </c>
      <c r="B241" s="254"/>
      <c r="C241" s="254"/>
      <c r="D241" s="254"/>
      <c r="E241" s="254"/>
      <c r="F241" s="254"/>
      <c r="G241" s="254"/>
      <c r="H241" s="255"/>
      <c r="I241" s="257"/>
    </row>
    <row r="242" spans="1:9" ht="15">
      <c r="A242" s="254" t="s">
        <v>464</v>
      </c>
      <c r="B242" s="254"/>
      <c r="C242" s="254"/>
      <c r="D242" s="254"/>
      <c r="E242" s="254"/>
      <c r="F242" s="254"/>
      <c r="G242" s="254"/>
      <c r="H242" s="255"/>
      <c r="I242" s="257"/>
    </row>
    <row r="243" spans="1:9" ht="15">
      <c r="A243" s="254" t="s">
        <v>342</v>
      </c>
      <c r="B243" s="254"/>
      <c r="C243" s="254"/>
      <c r="D243" s="254"/>
      <c r="E243" s="254"/>
      <c r="F243" s="254"/>
      <c r="G243" s="254"/>
      <c r="H243" s="255"/>
      <c r="I243" s="257"/>
    </row>
    <row r="244" spans="1:9" ht="15">
      <c r="A244" s="254" t="s">
        <v>465</v>
      </c>
      <c r="B244" s="254"/>
      <c r="C244" s="254"/>
      <c r="D244" s="254"/>
      <c r="E244" s="254"/>
      <c r="F244" s="254"/>
      <c r="G244" s="254"/>
      <c r="H244" s="255"/>
      <c r="I244" s="257"/>
    </row>
    <row r="245" spans="1:9" ht="15">
      <c r="A245" s="254" t="s">
        <v>466</v>
      </c>
      <c r="B245" s="254"/>
      <c r="C245" s="254"/>
      <c r="D245" s="254"/>
      <c r="E245" s="254"/>
      <c r="F245" s="254"/>
      <c r="G245" s="254"/>
      <c r="H245" s="255"/>
      <c r="I245" s="257"/>
    </row>
    <row r="246" spans="1:9" ht="15">
      <c r="A246" s="254"/>
      <c r="B246" s="254"/>
      <c r="C246" s="254"/>
      <c r="D246" s="259" t="s">
        <v>334</v>
      </c>
      <c r="E246" s="254"/>
      <c r="F246" s="304">
        <v>200000</v>
      </c>
      <c r="G246" s="304">
        <v>2000000000</v>
      </c>
      <c r="H246" s="304">
        <v>200000</v>
      </c>
      <c r="I246" s="304">
        <v>2000000000</v>
      </c>
    </row>
    <row r="247" spans="1:9" ht="15">
      <c r="A247" s="259" t="s">
        <v>467</v>
      </c>
      <c r="B247" s="254"/>
      <c r="C247" s="254"/>
      <c r="D247" s="254"/>
      <c r="E247" s="254"/>
      <c r="F247" s="254"/>
      <c r="G247" s="254"/>
      <c r="H247" s="211" t="s">
        <v>327</v>
      </c>
      <c r="I247" s="198" t="s">
        <v>328</v>
      </c>
    </row>
    <row r="248" spans="1:9" ht="15">
      <c r="A248" s="254" t="s">
        <v>468</v>
      </c>
      <c r="B248" s="254"/>
      <c r="C248" s="254"/>
      <c r="D248" s="254"/>
      <c r="E248" s="254"/>
      <c r="F248" s="254"/>
      <c r="G248" s="254"/>
      <c r="H248" s="255"/>
      <c r="I248" s="257"/>
    </row>
    <row r="249" spans="1:9" ht="15">
      <c r="A249" s="254" t="s">
        <v>469</v>
      </c>
      <c r="B249" s="254"/>
      <c r="C249" s="254"/>
      <c r="D249" s="254"/>
      <c r="E249" s="254"/>
      <c r="F249" s="254"/>
      <c r="G249" s="254"/>
      <c r="H249" s="255"/>
      <c r="I249" s="257"/>
    </row>
    <row r="250" spans="1:9" ht="15">
      <c r="A250" s="254" t="s">
        <v>470</v>
      </c>
      <c r="B250" s="254"/>
      <c r="C250" s="254"/>
      <c r="D250" s="254"/>
      <c r="E250" s="254"/>
      <c r="F250" s="254"/>
      <c r="G250" s="254"/>
      <c r="H250" s="255"/>
      <c r="I250" s="257"/>
    </row>
    <row r="251" spans="1:9" ht="15">
      <c r="A251" s="254" t="s">
        <v>471</v>
      </c>
      <c r="B251" s="254"/>
      <c r="C251" s="254"/>
      <c r="D251" s="254"/>
      <c r="E251" s="254"/>
      <c r="F251" s="254"/>
      <c r="G251" s="254"/>
      <c r="H251" s="255"/>
      <c r="I251" s="257"/>
    </row>
    <row r="252" spans="1:9" ht="15">
      <c r="A252" s="254" t="s">
        <v>472</v>
      </c>
      <c r="B252" s="254"/>
      <c r="C252" s="254"/>
      <c r="D252" s="254"/>
      <c r="E252" s="254"/>
      <c r="F252" s="254"/>
      <c r="G252" s="254"/>
      <c r="H252" s="255"/>
      <c r="I252" s="257"/>
    </row>
    <row r="253" spans="1:9" ht="15">
      <c r="A253" s="254" t="s">
        <v>473</v>
      </c>
      <c r="B253" s="254"/>
      <c r="C253" s="254"/>
      <c r="D253" s="254"/>
      <c r="E253" s="254"/>
      <c r="F253" s="254"/>
      <c r="G253" s="254"/>
      <c r="H253" s="255"/>
      <c r="I253" s="294">
        <v>0</v>
      </c>
    </row>
    <row r="254" spans="1:9" ht="15">
      <c r="A254" s="254"/>
      <c r="B254" s="254"/>
      <c r="C254" s="254"/>
      <c r="D254" s="259" t="s">
        <v>334</v>
      </c>
      <c r="E254" s="254"/>
      <c r="F254" s="254"/>
      <c r="G254" s="254"/>
      <c r="H254" s="292"/>
      <c r="I254" s="305">
        <v>100000000</v>
      </c>
    </row>
    <row r="255" spans="1:9" ht="15">
      <c r="A255" s="259" t="s">
        <v>474</v>
      </c>
      <c r="B255" s="254"/>
      <c r="C255" s="254"/>
      <c r="D255" s="254"/>
      <c r="E255" s="254"/>
      <c r="F255" s="254"/>
      <c r="G255" s="254"/>
      <c r="H255" s="211" t="s">
        <v>327</v>
      </c>
      <c r="I255" s="198" t="s">
        <v>328</v>
      </c>
    </row>
    <row r="256" spans="1:9" ht="15">
      <c r="A256" s="254" t="s">
        <v>475</v>
      </c>
      <c r="B256" s="254"/>
      <c r="C256" s="254"/>
      <c r="D256" s="254"/>
      <c r="E256" s="254"/>
      <c r="F256" s="254"/>
      <c r="G256" s="254"/>
      <c r="H256" s="255">
        <v>103324773430</v>
      </c>
      <c r="I256" s="255">
        <v>53560754528</v>
      </c>
    </row>
    <row r="257" spans="1:9" ht="15">
      <c r="A257" s="254" t="s">
        <v>476</v>
      </c>
      <c r="B257" s="254"/>
      <c r="C257" s="254"/>
      <c r="D257" s="254"/>
      <c r="E257" s="254"/>
      <c r="F257" s="254"/>
      <c r="G257" s="254"/>
      <c r="H257" s="255"/>
      <c r="I257" s="257"/>
    </row>
    <row r="258" spans="1:9" ht="15">
      <c r="A258" s="254"/>
      <c r="B258" s="254"/>
      <c r="C258" s="254"/>
      <c r="D258" s="259" t="s">
        <v>334</v>
      </c>
      <c r="E258" s="254"/>
      <c r="F258" s="254"/>
      <c r="G258" s="254"/>
      <c r="H258" s="292">
        <v>103324773430</v>
      </c>
      <c r="I258" s="305">
        <v>53560754528</v>
      </c>
    </row>
    <row r="259" spans="1:9" ht="15">
      <c r="A259" s="259" t="s">
        <v>477</v>
      </c>
      <c r="B259" s="254"/>
      <c r="C259" s="254"/>
      <c r="D259" s="254"/>
      <c r="E259" s="254"/>
      <c r="F259" s="254"/>
      <c r="G259" s="254"/>
      <c r="H259" s="211" t="s">
        <v>327</v>
      </c>
      <c r="I259" s="199" t="s">
        <v>328</v>
      </c>
    </row>
    <row r="260" spans="1:9" ht="15">
      <c r="A260" s="254" t="s">
        <v>478</v>
      </c>
      <c r="B260" s="254"/>
      <c r="C260" s="254"/>
      <c r="D260" s="254"/>
      <c r="E260" s="254"/>
      <c r="F260" s="254"/>
      <c r="G260" s="254"/>
      <c r="H260" s="255">
        <v>321657274</v>
      </c>
      <c r="I260" s="255">
        <v>4924152271</v>
      </c>
    </row>
    <row r="261" spans="1:9" ht="15">
      <c r="A261" s="254" t="s">
        <v>479</v>
      </c>
      <c r="B261" s="254"/>
      <c r="C261" s="254"/>
      <c r="D261" s="254"/>
      <c r="E261" s="254"/>
      <c r="F261" s="254"/>
      <c r="G261" s="254"/>
      <c r="H261" s="294"/>
      <c r="I261" s="255"/>
    </row>
    <row r="262" spans="1:9" ht="15">
      <c r="A262" s="254" t="s">
        <v>480</v>
      </c>
      <c r="B262" s="254"/>
      <c r="C262" s="254"/>
      <c r="D262" s="254"/>
      <c r="E262" s="254"/>
      <c r="F262" s="254"/>
      <c r="G262" s="254"/>
      <c r="H262" s="294"/>
      <c r="I262" s="255"/>
    </row>
    <row r="263" spans="1:9" ht="15">
      <c r="A263" s="254" t="s">
        <v>481</v>
      </c>
      <c r="B263" s="254"/>
      <c r="C263" s="254"/>
      <c r="D263" s="254"/>
      <c r="E263" s="254"/>
      <c r="F263" s="254"/>
      <c r="G263" s="254"/>
      <c r="H263" s="255">
        <v>332540084</v>
      </c>
      <c r="I263" s="255">
        <v>224264944</v>
      </c>
    </row>
    <row r="264" spans="1:9" ht="15">
      <c r="A264" s="254" t="s">
        <v>482</v>
      </c>
      <c r="B264" s="254"/>
      <c r="C264" s="254"/>
      <c r="D264" s="254"/>
      <c r="E264" s="254"/>
      <c r="F264" s="254"/>
      <c r="G264" s="254"/>
      <c r="H264" s="255"/>
      <c r="I264" s="255"/>
    </row>
    <row r="265" spans="1:9" ht="15">
      <c r="A265" s="254" t="s">
        <v>483</v>
      </c>
      <c r="B265" s="254"/>
      <c r="C265" s="254"/>
      <c r="D265" s="254"/>
      <c r="E265" s="254"/>
      <c r="F265" s="254"/>
      <c r="G265" s="254"/>
      <c r="H265" s="294">
        <v>0</v>
      </c>
      <c r="I265" s="294">
        <v>0</v>
      </c>
    </row>
    <row r="266" spans="1:9" ht="15">
      <c r="A266" s="254" t="s">
        <v>484</v>
      </c>
      <c r="B266" s="254"/>
      <c r="C266" s="254"/>
      <c r="D266" s="254"/>
      <c r="E266" s="254"/>
      <c r="F266" s="254"/>
      <c r="G266" s="254"/>
      <c r="H266" s="294">
        <v>0</v>
      </c>
      <c r="I266" s="294">
        <v>0</v>
      </c>
    </row>
    <row r="267" spans="1:9" ht="15">
      <c r="A267" s="254" t="s">
        <v>485</v>
      </c>
      <c r="B267" s="254"/>
      <c r="C267" s="254"/>
      <c r="D267" s="254"/>
      <c r="E267" s="254"/>
      <c r="F267" s="254"/>
      <c r="G267" s="254"/>
      <c r="H267" s="306">
        <v>2758379</v>
      </c>
      <c r="I267" s="257">
        <v>6246239</v>
      </c>
    </row>
    <row r="268" spans="1:9" ht="15">
      <c r="A268" s="254" t="s">
        <v>486</v>
      </c>
      <c r="B268" s="254"/>
      <c r="C268" s="254"/>
      <c r="D268" s="254"/>
      <c r="E268" s="254"/>
      <c r="F268" s="254"/>
      <c r="G268" s="254"/>
      <c r="H268" s="294">
        <v>0</v>
      </c>
      <c r="I268" s="294">
        <v>0</v>
      </c>
    </row>
    <row r="269" spans="1:9" ht="15">
      <c r="A269" s="254"/>
      <c r="B269" s="254"/>
      <c r="C269" s="254"/>
      <c r="D269" s="259" t="s">
        <v>334</v>
      </c>
      <c r="E269" s="254"/>
      <c r="F269" s="254"/>
      <c r="G269" s="254"/>
      <c r="H269" s="292">
        <v>656955737</v>
      </c>
      <c r="I269" s="305">
        <v>5154663454</v>
      </c>
    </row>
    <row r="270" spans="1:9" ht="15">
      <c r="A270" s="259" t="s">
        <v>487</v>
      </c>
      <c r="B270" s="254"/>
      <c r="C270" s="254"/>
      <c r="D270" s="254"/>
      <c r="E270" s="254"/>
      <c r="F270" s="254"/>
      <c r="G270" s="254"/>
      <c r="H270" s="211" t="s">
        <v>327</v>
      </c>
      <c r="I270" s="199" t="s">
        <v>328</v>
      </c>
    </row>
    <row r="271" spans="1:9" ht="15">
      <c r="A271" s="254" t="s">
        <v>488</v>
      </c>
      <c r="B271" s="254"/>
      <c r="C271" s="254"/>
      <c r="D271" s="254"/>
      <c r="E271" s="254"/>
      <c r="F271" s="254"/>
      <c r="G271" s="254"/>
      <c r="H271" s="255"/>
      <c r="I271" s="257"/>
    </row>
    <row r="272" spans="1:9" ht="15">
      <c r="A272" s="254" t="s">
        <v>489</v>
      </c>
      <c r="B272" s="254"/>
      <c r="C272" s="254"/>
      <c r="D272" s="254"/>
      <c r="E272" s="254"/>
      <c r="F272" s="254"/>
      <c r="G272" s="254"/>
      <c r="H272" s="255"/>
      <c r="I272" s="257"/>
    </row>
    <row r="273" spans="1:9" ht="15">
      <c r="A273" s="254" t="s">
        <v>490</v>
      </c>
      <c r="B273" s="254"/>
      <c r="C273" s="254"/>
      <c r="D273" s="254"/>
      <c r="E273" s="254"/>
      <c r="F273" s="254"/>
      <c r="G273" s="254"/>
      <c r="H273" s="255"/>
      <c r="I273" s="255"/>
    </row>
    <row r="274" spans="1:9" ht="15">
      <c r="A274" s="254" t="s">
        <v>491</v>
      </c>
      <c r="B274" s="254"/>
      <c r="C274" s="254"/>
      <c r="D274" s="254"/>
      <c r="E274" s="254"/>
      <c r="F274" s="254"/>
      <c r="G274" s="254"/>
      <c r="H274" s="255"/>
      <c r="I274" s="255"/>
    </row>
    <row r="275" spans="1:9" ht="15">
      <c r="A275" s="254" t="s">
        <v>492</v>
      </c>
      <c r="B275" s="254"/>
      <c r="C275" s="254"/>
      <c r="D275" s="254"/>
      <c r="E275" s="254"/>
      <c r="F275" s="254"/>
      <c r="G275" s="254"/>
      <c r="H275" s="255">
        <v>4352067032</v>
      </c>
      <c r="I275" s="255">
        <v>4571244603</v>
      </c>
    </row>
    <row r="276" spans="1:9" ht="15">
      <c r="A276" s="254"/>
      <c r="B276" s="254"/>
      <c r="C276" s="254"/>
      <c r="D276" s="259" t="s">
        <v>334</v>
      </c>
      <c r="E276" s="254"/>
      <c r="F276" s="254"/>
      <c r="G276" s="254"/>
      <c r="H276" s="292">
        <v>4352067032</v>
      </c>
      <c r="I276" s="292">
        <v>4571244603</v>
      </c>
    </row>
    <row r="277" spans="1:9" ht="15">
      <c r="A277" s="307"/>
      <c r="B277" s="254"/>
      <c r="C277" s="254"/>
      <c r="D277" s="259"/>
      <c r="E277" s="254"/>
      <c r="F277" s="254"/>
      <c r="G277" s="254"/>
      <c r="H277" s="292"/>
      <c r="I277" s="305"/>
    </row>
    <row r="278" spans="1:9" ht="15">
      <c r="A278" s="308" t="s">
        <v>493</v>
      </c>
      <c r="B278" s="304"/>
      <c r="C278" s="304"/>
      <c r="D278" s="304"/>
      <c r="E278" s="304"/>
      <c r="F278" s="304"/>
      <c r="G278" s="304"/>
      <c r="H278" s="211" t="s">
        <v>327</v>
      </c>
      <c r="I278" s="199" t="s">
        <v>328</v>
      </c>
    </row>
    <row r="279" spans="1:9" ht="15">
      <c r="A279" s="304" t="s">
        <v>494</v>
      </c>
      <c r="B279" s="304"/>
      <c r="C279" s="304"/>
      <c r="D279" s="304"/>
      <c r="E279" s="304"/>
      <c r="F279" s="304"/>
      <c r="G279" s="304"/>
      <c r="H279" s="294">
        <v>0</v>
      </c>
      <c r="I279" s="294">
        <v>0</v>
      </c>
    </row>
    <row r="280" spans="1:9" ht="15">
      <c r="A280" s="304" t="s">
        <v>495</v>
      </c>
      <c r="B280" s="304"/>
      <c r="C280" s="304"/>
      <c r="D280" s="304"/>
      <c r="E280" s="304"/>
      <c r="F280" s="304"/>
      <c r="G280" s="304"/>
      <c r="H280" s="255">
        <v>179458768</v>
      </c>
      <c r="I280" s="255">
        <v>215526464</v>
      </c>
    </row>
    <row r="281" spans="1:9" ht="15">
      <c r="A281" s="304" t="s">
        <v>496</v>
      </c>
      <c r="B281" s="304"/>
      <c r="C281" s="304"/>
      <c r="D281" s="304"/>
      <c r="E281" s="304"/>
      <c r="F281" s="304"/>
      <c r="G281" s="304"/>
      <c r="H281" s="255">
        <v>66898221</v>
      </c>
      <c r="I281" s="255">
        <v>23444593</v>
      </c>
    </row>
    <row r="282" spans="1:9" ht="15">
      <c r="A282" s="304" t="s">
        <v>497</v>
      </c>
      <c r="B282" s="304"/>
      <c r="C282" s="304"/>
      <c r="D282" s="304"/>
      <c r="E282" s="304"/>
      <c r="F282" s="304"/>
      <c r="G282" s="304"/>
      <c r="H282" s="255">
        <v>1565048</v>
      </c>
      <c r="I282" s="255">
        <v>2776143</v>
      </c>
    </row>
    <row r="283" spans="1:9" ht="15">
      <c r="A283" s="304" t="s">
        <v>498</v>
      </c>
      <c r="B283" s="304"/>
      <c r="C283" s="304"/>
      <c r="D283" s="304"/>
      <c r="E283" s="304"/>
      <c r="F283" s="304"/>
      <c r="G283" s="304"/>
      <c r="H283" s="255"/>
      <c r="I283" s="255"/>
    </row>
    <row r="284" spans="1:9" ht="15">
      <c r="A284" s="304" t="s">
        <v>499</v>
      </c>
      <c r="B284" s="304"/>
      <c r="C284" s="304"/>
      <c r="D284" s="304"/>
      <c r="E284" s="304"/>
      <c r="F284" s="304"/>
      <c r="G284" s="304"/>
      <c r="H284" s="255"/>
      <c r="I284" s="255"/>
    </row>
    <row r="285" spans="1:9" ht="15">
      <c r="A285" s="304" t="s">
        <v>500</v>
      </c>
      <c r="B285" s="304"/>
      <c r="C285" s="304"/>
      <c r="D285" s="304"/>
      <c r="E285" s="304"/>
      <c r="F285" s="304"/>
      <c r="G285" s="304"/>
      <c r="H285" s="255">
        <v>755677756</v>
      </c>
      <c r="I285" s="255">
        <v>1243959263</v>
      </c>
    </row>
    <row r="286" spans="1:9" ht="15">
      <c r="A286" s="304" t="s">
        <v>501</v>
      </c>
      <c r="B286" s="304"/>
      <c r="C286" s="304"/>
      <c r="D286" s="304"/>
      <c r="E286" s="304"/>
      <c r="F286" s="304"/>
      <c r="G286" s="304"/>
      <c r="H286" s="255">
        <v>7850314232</v>
      </c>
      <c r="I286" s="255">
        <v>3153044051</v>
      </c>
    </row>
    <row r="287" spans="1:9" ht="15">
      <c r="A287" s="304"/>
      <c r="B287" s="304"/>
      <c r="C287" s="304"/>
      <c r="D287" s="308" t="s">
        <v>334</v>
      </c>
      <c r="E287" s="304"/>
      <c r="F287" s="304"/>
      <c r="G287" s="304"/>
      <c r="H287" s="292">
        <v>8098236269</v>
      </c>
      <c r="I287" s="292">
        <v>3394791251</v>
      </c>
    </row>
    <row r="288" spans="1:9" ht="15">
      <c r="A288" s="259" t="s">
        <v>502</v>
      </c>
      <c r="B288" s="254"/>
      <c r="C288" s="254"/>
      <c r="D288" s="254"/>
      <c r="E288" s="254"/>
      <c r="F288" s="254"/>
      <c r="G288" s="254"/>
      <c r="H288" s="211" t="s">
        <v>327</v>
      </c>
      <c r="I288" s="199" t="s">
        <v>328</v>
      </c>
    </row>
    <row r="289" spans="1:9" ht="15">
      <c r="A289" s="254" t="s">
        <v>503</v>
      </c>
      <c r="B289" s="254"/>
      <c r="C289" s="254"/>
      <c r="D289" s="254"/>
      <c r="E289" s="254"/>
      <c r="F289" s="254"/>
      <c r="G289" s="254"/>
      <c r="H289" s="294">
        <v>0</v>
      </c>
      <c r="I289" s="294">
        <v>0</v>
      </c>
    </row>
    <row r="290" spans="1:9" ht="15">
      <c r="A290" s="254" t="s">
        <v>504</v>
      </c>
      <c r="B290" s="254"/>
      <c r="C290" s="254"/>
      <c r="D290" s="254"/>
      <c r="E290" s="254"/>
      <c r="F290" s="254"/>
      <c r="G290" s="254"/>
      <c r="H290" s="255"/>
      <c r="I290" s="257"/>
    </row>
    <row r="291" spans="1:9" ht="15">
      <c r="A291" s="254" t="s">
        <v>505</v>
      </c>
      <c r="B291" s="254"/>
      <c r="C291" s="254"/>
      <c r="D291" s="254"/>
      <c r="E291" s="254" t="s">
        <v>506</v>
      </c>
      <c r="F291" s="254"/>
      <c r="G291" s="254"/>
      <c r="H291" s="255"/>
      <c r="I291" s="257"/>
    </row>
    <row r="292" spans="1:9" ht="15">
      <c r="A292" s="254"/>
      <c r="B292" s="254"/>
      <c r="C292" s="254"/>
      <c r="D292" s="259" t="s">
        <v>334</v>
      </c>
      <c r="E292" s="254"/>
      <c r="F292" s="254"/>
      <c r="G292" s="254"/>
      <c r="H292" s="294">
        <v>0</v>
      </c>
      <c r="I292" s="294">
        <v>0</v>
      </c>
    </row>
    <row r="293" spans="1:9" ht="15">
      <c r="A293" s="259" t="s">
        <v>507</v>
      </c>
      <c r="B293" s="254"/>
      <c r="C293" s="254"/>
      <c r="D293" s="254"/>
      <c r="E293" s="254"/>
      <c r="F293" s="254"/>
      <c r="G293" s="254"/>
      <c r="H293" s="211" t="s">
        <v>327</v>
      </c>
      <c r="I293" s="199" t="s">
        <v>328</v>
      </c>
    </row>
    <row r="294" spans="1:9" ht="15">
      <c r="A294" s="254" t="s">
        <v>508</v>
      </c>
      <c r="B294" s="254"/>
      <c r="C294" s="254"/>
      <c r="D294" s="254"/>
      <c r="E294" s="254"/>
      <c r="F294" s="254"/>
      <c r="G294" s="254"/>
      <c r="H294" s="255"/>
      <c r="I294" s="255"/>
    </row>
    <row r="295" spans="1:9" ht="15">
      <c r="A295" s="254" t="s">
        <v>509</v>
      </c>
      <c r="B295" s="254"/>
      <c r="C295" s="254"/>
      <c r="D295" s="254"/>
      <c r="E295" s="254"/>
      <c r="F295" s="254"/>
      <c r="G295" s="254"/>
      <c r="H295" s="255">
        <v>3539535960</v>
      </c>
      <c r="I295" s="255">
        <v>444444445</v>
      </c>
    </row>
    <row r="296" spans="1:9" ht="15">
      <c r="A296" s="254" t="s">
        <v>510</v>
      </c>
      <c r="B296" s="254"/>
      <c r="C296" s="254"/>
      <c r="D296" s="254"/>
      <c r="E296" s="254"/>
      <c r="F296" s="254"/>
      <c r="G296" s="254"/>
      <c r="H296" s="255"/>
      <c r="I296" s="257"/>
    </row>
    <row r="297" spans="1:9" ht="15">
      <c r="A297" s="254" t="s">
        <v>511</v>
      </c>
      <c r="B297" s="254"/>
      <c r="C297" s="254"/>
      <c r="D297" s="254"/>
      <c r="E297" s="254"/>
      <c r="F297" s="254"/>
      <c r="G297" s="254"/>
      <c r="H297" s="255"/>
      <c r="I297" s="257"/>
    </row>
    <row r="298" spans="1:9" ht="15">
      <c r="A298" s="254" t="s">
        <v>512</v>
      </c>
      <c r="B298" s="254"/>
      <c r="C298" s="254"/>
      <c r="D298" s="254"/>
      <c r="E298" s="254"/>
      <c r="F298" s="254"/>
      <c r="G298" s="254"/>
      <c r="H298" s="255"/>
      <c r="I298" s="257"/>
    </row>
    <row r="299" spans="1:9" ht="15">
      <c r="A299" s="254" t="s">
        <v>513</v>
      </c>
      <c r="B299" s="254"/>
      <c r="C299" s="254"/>
      <c r="D299" s="254"/>
      <c r="E299" s="254"/>
      <c r="F299" s="254"/>
      <c r="G299" s="254"/>
      <c r="H299" s="255"/>
      <c r="I299" s="257"/>
    </row>
    <row r="300" spans="1:9" ht="15">
      <c r="A300" s="254" t="s">
        <v>514</v>
      </c>
      <c r="B300" s="254"/>
      <c r="C300" s="254"/>
      <c r="D300" s="254"/>
      <c r="E300" s="254"/>
      <c r="F300" s="254"/>
      <c r="G300" s="254"/>
      <c r="H300" s="255"/>
      <c r="I300" s="257"/>
    </row>
    <row r="301" spans="1:9" ht="15">
      <c r="A301" s="254"/>
      <c r="B301" s="254"/>
      <c r="C301" s="254"/>
      <c r="D301" s="259" t="s">
        <v>334</v>
      </c>
      <c r="E301" s="254"/>
      <c r="F301" s="254"/>
      <c r="G301" s="254"/>
      <c r="H301" s="292">
        <v>3539535960</v>
      </c>
      <c r="I301" s="292">
        <v>444444445</v>
      </c>
    </row>
    <row r="302" spans="1:9" ht="15">
      <c r="A302" s="254" t="s">
        <v>515</v>
      </c>
      <c r="B302" s="254"/>
      <c r="C302" s="254"/>
      <c r="D302" s="254"/>
      <c r="E302" s="254"/>
      <c r="F302" s="254"/>
      <c r="G302" s="254"/>
      <c r="H302" s="255"/>
      <c r="I302" s="257"/>
    </row>
    <row r="303" spans="1:9" ht="15">
      <c r="A303" s="309" t="s">
        <v>516</v>
      </c>
      <c r="B303" s="309"/>
      <c r="C303" s="309"/>
      <c r="D303" s="309"/>
      <c r="E303" s="310" t="s">
        <v>517</v>
      </c>
      <c r="F303" s="310"/>
      <c r="G303" s="310"/>
      <c r="H303" s="311" t="s">
        <v>518</v>
      </c>
      <c r="I303" s="311"/>
    </row>
    <row r="304" spans="1:9" ht="90">
      <c r="A304" s="312"/>
      <c r="B304" s="312"/>
      <c r="C304" s="312"/>
      <c r="D304" s="312"/>
      <c r="E304" s="313" t="s">
        <v>519</v>
      </c>
      <c r="F304" s="313" t="s">
        <v>520</v>
      </c>
      <c r="G304" s="313" t="s">
        <v>521</v>
      </c>
      <c r="H304" s="314" t="s">
        <v>522</v>
      </c>
      <c r="I304" s="314" t="s">
        <v>521</v>
      </c>
    </row>
    <row r="305" spans="1:9" ht="15">
      <c r="A305" s="315" t="s">
        <v>523</v>
      </c>
      <c r="B305" s="316"/>
      <c r="C305" s="316"/>
      <c r="D305" s="317"/>
      <c r="E305" s="318"/>
      <c r="F305" s="318"/>
      <c r="G305" s="318"/>
      <c r="H305" s="319"/>
      <c r="I305" s="320"/>
    </row>
    <row r="306" spans="1:9" ht="15">
      <c r="A306" s="315" t="s">
        <v>524</v>
      </c>
      <c r="B306" s="316"/>
      <c r="C306" s="316"/>
      <c r="D306" s="317"/>
      <c r="E306" s="318"/>
      <c r="F306" s="318"/>
      <c r="G306" s="318"/>
      <c r="H306" s="319"/>
      <c r="I306" s="320"/>
    </row>
    <row r="307" spans="1:9" ht="15">
      <c r="A307" s="321" t="s">
        <v>525</v>
      </c>
      <c r="B307" s="322"/>
      <c r="C307" s="322"/>
      <c r="D307" s="323"/>
      <c r="E307" s="324"/>
      <c r="F307" s="324"/>
      <c r="G307" s="324"/>
      <c r="H307" s="325"/>
      <c r="I307" s="326"/>
    </row>
    <row r="308" spans="1:9" ht="15">
      <c r="A308" s="254"/>
      <c r="B308" s="254"/>
      <c r="C308" s="254"/>
      <c r="D308" s="254"/>
      <c r="E308" s="254"/>
      <c r="F308" s="254"/>
      <c r="G308" s="254"/>
      <c r="H308" s="255"/>
      <c r="I308" s="257"/>
    </row>
    <row r="309" spans="1:9" ht="15">
      <c r="A309" s="259" t="s">
        <v>526</v>
      </c>
      <c r="B309" s="254"/>
      <c r="C309" s="254"/>
      <c r="D309" s="254"/>
      <c r="E309" s="254"/>
      <c r="F309" s="254"/>
      <c r="G309" s="254"/>
      <c r="H309" s="255"/>
      <c r="I309" s="257"/>
    </row>
    <row r="310" spans="1:9" ht="15">
      <c r="A310" s="254" t="s">
        <v>527</v>
      </c>
      <c r="B310" s="254"/>
      <c r="C310" s="254"/>
      <c r="D310" s="254"/>
      <c r="E310" s="254"/>
      <c r="F310" s="254"/>
      <c r="G310" s="254"/>
      <c r="H310" s="255"/>
      <c r="I310" s="257"/>
    </row>
    <row r="311" spans="1:9" ht="15">
      <c r="A311" s="254"/>
      <c r="B311" s="254"/>
      <c r="C311" s="254"/>
      <c r="D311" s="254"/>
      <c r="E311" s="254"/>
      <c r="F311" s="254"/>
      <c r="G311" s="254"/>
      <c r="H311" s="211" t="s">
        <v>327</v>
      </c>
      <c r="I311" s="199" t="s">
        <v>328</v>
      </c>
    </row>
    <row r="312" spans="1:9" ht="15">
      <c r="A312" s="254" t="s">
        <v>528</v>
      </c>
      <c r="B312" s="254"/>
      <c r="C312" s="254"/>
      <c r="D312" s="254"/>
      <c r="E312" s="254"/>
      <c r="F312" s="254"/>
      <c r="G312" s="254"/>
      <c r="H312" s="255"/>
      <c r="I312" s="257"/>
    </row>
    <row r="313" spans="1:9" ht="15">
      <c r="A313" s="254" t="s">
        <v>529</v>
      </c>
      <c r="B313" s="254"/>
      <c r="C313" s="254"/>
      <c r="D313" s="254"/>
      <c r="E313" s="254"/>
      <c r="F313" s="254"/>
      <c r="G313" s="254"/>
      <c r="H313" s="255"/>
      <c r="I313" s="257"/>
    </row>
    <row r="314" spans="1:9" ht="15">
      <c r="A314" s="254" t="s">
        <v>530</v>
      </c>
      <c r="B314" s="254"/>
      <c r="C314" s="254"/>
      <c r="D314" s="254"/>
      <c r="E314" s="254"/>
      <c r="F314" s="254"/>
      <c r="G314" s="254"/>
      <c r="H314" s="255"/>
      <c r="I314" s="257"/>
    </row>
    <row r="315" spans="1:9" ht="15">
      <c r="A315" s="254" t="s">
        <v>531</v>
      </c>
      <c r="B315" s="254"/>
      <c r="C315" s="254"/>
      <c r="D315" s="254"/>
      <c r="E315" s="254"/>
      <c r="F315" s="254"/>
      <c r="G315" s="254"/>
      <c r="H315" s="255"/>
      <c r="I315" s="257"/>
    </row>
    <row r="316" spans="1:9" ht="15">
      <c r="A316" s="254" t="s">
        <v>530</v>
      </c>
      <c r="B316" s="254"/>
      <c r="C316" s="254"/>
      <c r="D316" s="254"/>
      <c r="E316" s="254"/>
      <c r="F316" s="254"/>
      <c r="G316" s="254"/>
      <c r="H316" s="255"/>
      <c r="I316" s="257"/>
    </row>
    <row r="317" spans="1:9" ht="15">
      <c r="A317" s="254" t="s">
        <v>532</v>
      </c>
      <c r="B317" s="254"/>
      <c r="C317" s="254"/>
      <c r="D317" s="254"/>
      <c r="E317" s="254"/>
      <c r="F317" s="254"/>
      <c r="G317" s="254"/>
      <c r="H317" s="255"/>
      <c r="I317" s="257"/>
    </row>
    <row r="318" spans="1:9" ht="15">
      <c r="A318" s="254" t="s">
        <v>533</v>
      </c>
      <c r="B318" s="254"/>
      <c r="C318" s="254"/>
      <c r="D318" s="254"/>
      <c r="E318" s="254"/>
      <c r="F318" s="254"/>
      <c r="G318" s="254"/>
      <c r="H318" s="255"/>
      <c r="I318" s="257"/>
    </row>
    <row r="319" spans="1:9" ht="15">
      <c r="A319" s="254" t="s">
        <v>534</v>
      </c>
      <c r="B319" s="254"/>
      <c r="C319" s="254"/>
      <c r="D319" s="254"/>
      <c r="E319" s="254"/>
      <c r="F319" s="254"/>
      <c r="G319" s="254"/>
      <c r="H319" s="255"/>
      <c r="I319" s="257"/>
    </row>
    <row r="320" spans="1:9" ht="15">
      <c r="A320" s="259" t="s">
        <v>535</v>
      </c>
      <c r="B320" s="254"/>
      <c r="C320" s="254"/>
      <c r="D320" s="254"/>
      <c r="E320" s="254"/>
      <c r="F320" s="254"/>
      <c r="G320" s="254"/>
      <c r="H320" s="255"/>
      <c r="I320" s="257"/>
    </row>
    <row r="321" spans="1:9" ht="15">
      <c r="A321" s="327" t="s">
        <v>536</v>
      </c>
      <c r="B321" s="328"/>
      <c r="C321" s="328"/>
      <c r="D321" s="328"/>
      <c r="E321" s="328"/>
      <c r="F321" s="328"/>
      <c r="G321" s="328"/>
      <c r="H321" s="329" t="s">
        <v>327</v>
      </c>
      <c r="I321" s="329" t="s">
        <v>328</v>
      </c>
    </row>
    <row r="322" spans="1:9" ht="15">
      <c r="A322" s="330" t="s">
        <v>537</v>
      </c>
      <c r="B322" s="331"/>
      <c r="C322" s="331"/>
      <c r="D322" s="331"/>
      <c r="E322" s="331"/>
      <c r="F322" s="331"/>
      <c r="G322" s="331"/>
      <c r="H322" s="332"/>
      <c r="I322" s="333"/>
    </row>
    <row r="323" spans="1:9" ht="15">
      <c r="A323" s="330" t="s">
        <v>538</v>
      </c>
      <c r="B323" s="331"/>
      <c r="C323" s="331"/>
      <c r="D323" s="331"/>
      <c r="E323" s="331"/>
      <c r="F323" s="331"/>
      <c r="G323" s="331"/>
      <c r="H323" s="334"/>
      <c r="I323" s="333"/>
    </row>
    <row r="324" spans="1:9" ht="15">
      <c r="A324" s="330" t="s">
        <v>539</v>
      </c>
      <c r="B324" s="331"/>
      <c r="C324" s="331"/>
      <c r="D324" s="331"/>
      <c r="E324" s="331"/>
      <c r="F324" s="331"/>
      <c r="G324" s="331"/>
      <c r="H324" s="332"/>
      <c r="I324" s="333"/>
    </row>
    <row r="325" spans="1:9" ht="15">
      <c r="A325" s="330" t="s">
        <v>540</v>
      </c>
      <c r="B325" s="331"/>
      <c r="C325" s="331"/>
      <c r="D325" s="331"/>
      <c r="E325" s="331"/>
      <c r="F325" s="331"/>
      <c r="G325" s="331"/>
      <c r="H325" s="334"/>
      <c r="I325" s="333"/>
    </row>
    <row r="326" spans="1:9" ht="15">
      <c r="A326" s="335" t="s">
        <v>541</v>
      </c>
      <c r="B326" s="336"/>
      <c r="C326" s="336"/>
      <c r="D326" s="336"/>
      <c r="E326" s="336"/>
      <c r="F326" s="336"/>
      <c r="G326" s="336"/>
      <c r="H326" s="337"/>
      <c r="I326" s="338"/>
    </row>
    <row r="327" spans="1:9" ht="15">
      <c r="A327" s="259" t="s">
        <v>542</v>
      </c>
      <c r="B327" s="254"/>
      <c r="C327" s="254"/>
      <c r="D327" s="254"/>
      <c r="E327" s="254"/>
      <c r="F327" s="254"/>
      <c r="G327" s="254"/>
      <c r="H327" s="255"/>
      <c r="I327" s="257"/>
    </row>
    <row r="328" spans="1:9" ht="15">
      <c r="A328" s="254" t="s">
        <v>543</v>
      </c>
      <c r="B328" s="254"/>
      <c r="C328" s="254"/>
      <c r="D328" s="254"/>
      <c r="E328" s="254"/>
      <c r="F328" s="254"/>
      <c r="G328" s="254"/>
      <c r="H328" s="255"/>
      <c r="I328" s="257"/>
    </row>
    <row r="329" spans="1:9" ht="75">
      <c r="A329" s="339"/>
      <c r="B329" s="264" t="s">
        <v>544</v>
      </c>
      <c r="C329" s="264" t="s">
        <v>545</v>
      </c>
      <c r="D329" s="264" t="s">
        <v>546</v>
      </c>
      <c r="E329" s="264" t="s">
        <v>547</v>
      </c>
      <c r="F329" s="264" t="s">
        <v>548</v>
      </c>
      <c r="G329" s="340" t="s">
        <v>549</v>
      </c>
      <c r="H329" s="266"/>
      <c r="I329" s="266" t="s">
        <v>334</v>
      </c>
    </row>
    <row r="330" spans="1:9" ht="15">
      <c r="A330" s="339" t="s">
        <v>550</v>
      </c>
      <c r="B330" s="339">
        <v>1</v>
      </c>
      <c r="C330" s="339">
        <v>2</v>
      </c>
      <c r="D330" s="339">
        <v>3</v>
      </c>
      <c r="E330" s="339">
        <v>4</v>
      </c>
      <c r="F330" s="339">
        <v>5</v>
      </c>
      <c r="G330" s="341">
        <v>6</v>
      </c>
      <c r="H330" s="329">
        <v>7</v>
      </c>
      <c r="I330" s="329">
        <v>8</v>
      </c>
    </row>
    <row r="331" spans="1:9" ht="42.75">
      <c r="A331" s="342" t="s">
        <v>551</v>
      </c>
      <c r="B331" s="343"/>
      <c r="C331" s="343"/>
      <c r="D331" s="343"/>
      <c r="E331" s="343"/>
      <c r="F331" s="343"/>
      <c r="G331" s="344"/>
      <c r="H331" s="345"/>
      <c r="I331" s="346">
        <v>0</v>
      </c>
    </row>
    <row r="332" spans="1:9" ht="60">
      <c r="A332" s="347" t="s">
        <v>552</v>
      </c>
      <c r="B332" s="318"/>
      <c r="C332" s="318"/>
      <c r="D332" s="318"/>
      <c r="E332" s="318"/>
      <c r="F332" s="318"/>
      <c r="G332" s="348"/>
      <c r="H332" s="319"/>
      <c r="I332" s="349">
        <v>0</v>
      </c>
    </row>
    <row r="333" spans="1:9" ht="15">
      <c r="A333" s="318" t="s">
        <v>553</v>
      </c>
      <c r="B333" s="318"/>
      <c r="C333" s="318"/>
      <c r="D333" s="318"/>
      <c r="E333" s="318"/>
      <c r="F333" s="318"/>
      <c r="G333" s="348"/>
      <c r="H333" s="319"/>
      <c r="I333" s="349">
        <v>0</v>
      </c>
    </row>
    <row r="334" spans="1:9" ht="15">
      <c r="A334" s="318" t="s">
        <v>390</v>
      </c>
      <c r="B334" s="318"/>
      <c r="C334" s="318"/>
      <c r="D334" s="318"/>
      <c r="E334" s="318"/>
      <c r="F334" s="318"/>
      <c r="G334" s="348"/>
      <c r="H334" s="319"/>
      <c r="I334" s="320">
        <v>0</v>
      </c>
    </row>
    <row r="335" spans="1:9" ht="60">
      <c r="A335" s="347" t="s">
        <v>554</v>
      </c>
      <c r="B335" s="318"/>
      <c r="C335" s="318"/>
      <c r="D335" s="318"/>
      <c r="E335" s="318"/>
      <c r="F335" s="318"/>
      <c r="G335" s="348"/>
      <c r="H335" s="319"/>
      <c r="I335" s="349">
        <v>0</v>
      </c>
    </row>
    <row r="336" spans="1:9" ht="15">
      <c r="A336" s="318" t="s">
        <v>555</v>
      </c>
      <c r="B336" s="318"/>
      <c r="C336" s="318"/>
      <c r="D336" s="318"/>
      <c r="E336" s="318"/>
      <c r="F336" s="318"/>
      <c r="G336" s="348"/>
      <c r="H336" s="319"/>
      <c r="I336" s="349">
        <v>0</v>
      </c>
    </row>
    <row r="337" spans="1:9" ht="15">
      <c r="A337" s="318" t="s">
        <v>393</v>
      </c>
      <c r="B337" s="318"/>
      <c r="C337" s="318"/>
      <c r="D337" s="318"/>
      <c r="E337" s="318"/>
      <c r="F337" s="208"/>
      <c r="G337" s="348"/>
      <c r="H337" s="319"/>
      <c r="I337" s="320">
        <v>0</v>
      </c>
    </row>
    <row r="338" spans="1:9" ht="42.75">
      <c r="A338" s="350" t="s">
        <v>556</v>
      </c>
      <c r="B338" s="351">
        <v>20000000000</v>
      </c>
      <c r="C338" s="351">
        <v>0</v>
      </c>
      <c r="D338" s="351">
        <v>7883052326</v>
      </c>
      <c r="E338" s="351">
        <v>3074721724</v>
      </c>
      <c r="F338" s="351">
        <v>10138768970</v>
      </c>
      <c r="G338" s="352">
        <v>-207178055</v>
      </c>
      <c r="H338" s="351">
        <v>0</v>
      </c>
      <c r="I338" s="353">
        <v>40889364965</v>
      </c>
    </row>
    <row r="339" spans="1:9" ht="45">
      <c r="A339" s="347" t="s">
        <v>557</v>
      </c>
      <c r="B339" s="318"/>
      <c r="C339" s="318"/>
      <c r="D339" s="318"/>
      <c r="E339" s="318">
        <v>1310425432</v>
      </c>
      <c r="F339" s="320">
        <v>3173445192</v>
      </c>
      <c r="G339" s="320">
        <v>320040612</v>
      </c>
      <c r="H339" s="319"/>
      <c r="I339" s="320">
        <v>4803911236</v>
      </c>
    </row>
    <row r="340" spans="1:9" ht="30">
      <c r="A340" s="347" t="s">
        <v>558</v>
      </c>
      <c r="B340" s="318"/>
      <c r="C340" s="318"/>
      <c r="D340" s="318"/>
      <c r="E340" s="318"/>
      <c r="F340" s="320"/>
      <c r="G340" s="348"/>
      <c r="H340" s="319"/>
      <c r="I340" s="320">
        <v>0</v>
      </c>
    </row>
    <row r="341" spans="1:9" ht="30">
      <c r="A341" s="347" t="s">
        <v>559</v>
      </c>
      <c r="B341" s="318"/>
      <c r="C341" s="318"/>
      <c r="D341" s="318"/>
      <c r="E341" s="318"/>
      <c r="F341" s="320"/>
      <c r="G341" s="348"/>
      <c r="H341" s="319"/>
      <c r="I341" s="320">
        <v>0</v>
      </c>
    </row>
    <row r="342" spans="1:9" ht="45">
      <c r="A342" s="347" t="s">
        <v>560</v>
      </c>
      <c r="B342" s="318"/>
      <c r="C342" s="318"/>
      <c r="D342" s="318"/>
      <c r="E342" s="318"/>
      <c r="F342" s="320">
        <v>10138768970</v>
      </c>
      <c r="G342" s="348"/>
      <c r="H342" s="319"/>
      <c r="I342" s="354">
        <v>10138768970</v>
      </c>
    </row>
    <row r="343" spans="1:9" ht="30">
      <c r="A343" s="347" t="s">
        <v>561</v>
      </c>
      <c r="B343" s="318"/>
      <c r="C343" s="318"/>
      <c r="D343" s="318"/>
      <c r="E343" s="318"/>
      <c r="F343" s="318"/>
      <c r="G343" s="348"/>
      <c r="H343" s="319"/>
      <c r="I343" s="349">
        <v>0</v>
      </c>
    </row>
    <row r="344" spans="1:9" ht="30">
      <c r="A344" s="347" t="s">
        <v>393</v>
      </c>
      <c r="B344" s="318"/>
      <c r="C344" s="318"/>
      <c r="D344" s="318"/>
      <c r="E344" s="318"/>
      <c r="F344" s="318"/>
      <c r="G344" s="348"/>
      <c r="H344" s="319"/>
      <c r="I344" s="320">
        <v>0</v>
      </c>
    </row>
    <row r="345" spans="1:9" ht="28.5">
      <c r="A345" s="355" t="s">
        <v>562</v>
      </c>
      <c r="B345" s="356">
        <v>20000000000</v>
      </c>
      <c r="C345" s="356">
        <v>0</v>
      </c>
      <c r="D345" s="356">
        <v>7883052326</v>
      </c>
      <c r="E345" s="356">
        <v>4385147156</v>
      </c>
      <c r="F345" s="356">
        <v>3173445192</v>
      </c>
      <c r="G345" s="357">
        <v>112862557</v>
      </c>
      <c r="H345" s="356">
        <v>0</v>
      </c>
      <c r="I345" s="358">
        <v>35554507231</v>
      </c>
    </row>
    <row r="346" spans="1:9" ht="15">
      <c r="A346" s="259" t="s">
        <v>563</v>
      </c>
      <c r="B346" s="254"/>
      <c r="C346" s="254"/>
      <c r="D346" s="254"/>
      <c r="E346" s="254"/>
      <c r="F346" s="254"/>
      <c r="G346" s="254"/>
      <c r="H346" s="211" t="s">
        <v>327</v>
      </c>
      <c r="I346" s="199" t="s">
        <v>328</v>
      </c>
    </row>
    <row r="347" spans="1:9" ht="15">
      <c r="A347" s="254" t="s">
        <v>564</v>
      </c>
      <c r="B347" s="254"/>
      <c r="C347" s="254"/>
      <c r="D347" s="254"/>
      <c r="E347" s="254"/>
      <c r="F347" s="254"/>
      <c r="G347" s="254"/>
      <c r="H347" s="255">
        <v>10200000000</v>
      </c>
      <c r="I347" s="257">
        <v>10200000000</v>
      </c>
    </row>
    <row r="348" spans="1:9" ht="15">
      <c r="A348" s="254" t="s">
        <v>565</v>
      </c>
      <c r="B348" s="254"/>
      <c r="C348" s="254"/>
      <c r="D348" s="254"/>
      <c r="E348" s="254"/>
      <c r="F348" s="254"/>
      <c r="G348" s="254"/>
      <c r="H348" s="255">
        <v>9800000000</v>
      </c>
      <c r="I348" s="257">
        <v>9800000000</v>
      </c>
    </row>
    <row r="349" spans="1:9" ht="15">
      <c r="A349" s="254" t="s">
        <v>504</v>
      </c>
      <c r="B349" s="254"/>
      <c r="C349" s="254"/>
      <c r="D349" s="254"/>
      <c r="E349" s="254"/>
      <c r="F349" s="254"/>
      <c r="G349" s="254"/>
      <c r="H349" s="255"/>
      <c r="I349" s="257"/>
    </row>
    <row r="350" spans="1:9" ht="15">
      <c r="A350" s="254"/>
      <c r="B350" s="259" t="s">
        <v>334</v>
      </c>
      <c r="C350" s="254"/>
      <c r="D350" s="254"/>
      <c r="E350" s="254"/>
      <c r="F350" s="254"/>
      <c r="G350" s="254"/>
      <c r="H350" s="292">
        <v>20000000000</v>
      </c>
      <c r="I350" s="305">
        <v>20000000000</v>
      </c>
    </row>
    <row r="351" spans="1:9" ht="15">
      <c r="A351" s="254" t="s">
        <v>566</v>
      </c>
      <c r="B351" s="254"/>
      <c r="C351" s="254"/>
      <c r="D351" s="254"/>
      <c r="E351" s="254"/>
      <c r="F351" s="254"/>
      <c r="G351" s="254"/>
      <c r="H351" s="255"/>
      <c r="I351" s="257"/>
    </row>
    <row r="352" spans="1:9" ht="15">
      <c r="A352" s="254" t="s">
        <v>567</v>
      </c>
      <c r="B352" s="254"/>
      <c r="C352" s="254"/>
      <c r="D352" s="254"/>
      <c r="E352" s="254"/>
      <c r="F352" s="254"/>
      <c r="G352" s="254"/>
      <c r="H352" s="255"/>
      <c r="I352" s="257"/>
    </row>
    <row r="353" spans="1:9" ht="90">
      <c r="A353" s="259" t="s">
        <v>568</v>
      </c>
      <c r="B353" s="254"/>
      <c r="C353" s="254"/>
      <c r="D353" s="254"/>
      <c r="E353" s="254"/>
      <c r="F353" s="254"/>
      <c r="G353" s="254"/>
      <c r="H353" s="359" t="s">
        <v>569</v>
      </c>
      <c r="I353" s="359" t="s">
        <v>570</v>
      </c>
    </row>
    <row r="354" spans="1:9" ht="15">
      <c r="A354" s="254"/>
      <c r="B354" s="254"/>
      <c r="C354" s="254"/>
      <c r="D354" s="254"/>
      <c r="E354" s="254"/>
      <c r="F354" s="254"/>
      <c r="G354" s="254"/>
      <c r="H354" s="255"/>
      <c r="I354" s="257"/>
    </row>
    <row r="355" spans="1:9" ht="15">
      <c r="A355" s="254" t="s">
        <v>571</v>
      </c>
      <c r="B355" s="254"/>
      <c r="C355" s="254"/>
      <c r="D355" s="254"/>
      <c r="E355" s="254"/>
      <c r="F355" s="254"/>
      <c r="G355" s="254"/>
      <c r="H355" s="255"/>
      <c r="I355" s="257"/>
    </row>
    <row r="356" spans="1:9" ht="15">
      <c r="A356" s="254" t="s">
        <v>572</v>
      </c>
      <c r="B356" s="254"/>
      <c r="C356" s="254"/>
      <c r="D356" s="254"/>
      <c r="E356" s="254"/>
      <c r="F356" s="254"/>
      <c r="G356" s="254"/>
      <c r="H356" s="255">
        <v>20000000000</v>
      </c>
      <c r="I356" s="257">
        <v>20000000000</v>
      </c>
    </row>
    <row r="357" spans="1:9" ht="15">
      <c r="A357" s="254" t="s">
        <v>573</v>
      </c>
      <c r="B357" s="254"/>
      <c r="C357" s="254"/>
      <c r="D357" s="254"/>
      <c r="E357" s="254"/>
      <c r="F357" s="254"/>
      <c r="G357" s="254"/>
      <c r="H357" s="255"/>
      <c r="I357" s="257"/>
    </row>
    <row r="358" spans="1:9" ht="15">
      <c r="A358" s="254" t="s">
        <v>574</v>
      </c>
      <c r="B358" s="254"/>
      <c r="C358" s="254"/>
      <c r="D358" s="254"/>
      <c r="E358" s="254"/>
      <c r="F358" s="254"/>
      <c r="G358" s="254"/>
      <c r="H358" s="255"/>
      <c r="I358" s="257"/>
    </row>
    <row r="359" spans="1:9" ht="15">
      <c r="A359" s="254" t="s">
        <v>575</v>
      </c>
      <c r="B359" s="254"/>
      <c r="C359" s="254"/>
      <c r="D359" s="254"/>
      <c r="E359" s="254"/>
      <c r="F359" s="254"/>
      <c r="G359" s="254"/>
      <c r="H359" s="255">
        <v>20000000000</v>
      </c>
      <c r="I359" s="257">
        <v>20000000000</v>
      </c>
    </row>
    <row r="360" spans="1:9" ht="15">
      <c r="A360" s="254" t="s">
        <v>576</v>
      </c>
      <c r="B360" s="254"/>
      <c r="C360" s="254"/>
      <c r="D360" s="254"/>
      <c r="E360" s="254"/>
      <c r="F360" s="254"/>
      <c r="G360" s="254"/>
      <c r="H360" s="294">
        <v>0</v>
      </c>
      <c r="I360" s="294">
        <v>0</v>
      </c>
    </row>
    <row r="361" spans="1:9" ht="15">
      <c r="A361" s="259" t="s">
        <v>577</v>
      </c>
      <c r="B361" s="254"/>
      <c r="C361" s="254"/>
      <c r="D361" s="254"/>
      <c r="E361" s="254"/>
      <c r="F361" s="254"/>
      <c r="G361" s="254"/>
      <c r="H361" s="294">
        <v>0</v>
      </c>
      <c r="I361" s="294">
        <v>0</v>
      </c>
    </row>
    <row r="362" spans="1:9" ht="15">
      <c r="A362" s="254" t="s">
        <v>578</v>
      </c>
      <c r="B362" s="254"/>
      <c r="C362" s="254"/>
      <c r="D362" s="254"/>
      <c r="E362" s="254"/>
      <c r="F362" s="254"/>
      <c r="G362" s="254"/>
      <c r="H362" s="255"/>
      <c r="I362" s="257"/>
    </row>
    <row r="363" spans="1:9" ht="15">
      <c r="A363" s="254" t="s">
        <v>579</v>
      </c>
      <c r="B363" s="254"/>
      <c r="C363" s="254"/>
      <c r="D363" s="254"/>
      <c r="E363" s="254"/>
      <c r="F363" s="254"/>
      <c r="G363" s="254"/>
      <c r="H363" s="255"/>
      <c r="I363" s="257"/>
    </row>
    <row r="364" spans="1:9" ht="15">
      <c r="A364" s="254" t="s">
        <v>580</v>
      </c>
      <c r="B364" s="254"/>
      <c r="C364" s="254"/>
      <c r="D364" s="254"/>
      <c r="E364" s="254"/>
      <c r="F364" s="254"/>
      <c r="G364" s="254"/>
      <c r="H364" s="255"/>
      <c r="I364" s="257"/>
    </row>
    <row r="365" spans="1:9" ht="15">
      <c r="A365" s="254" t="s">
        <v>581</v>
      </c>
      <c r="B365" s="254"/>
      <c r="C365" s="254"/>
      <c r="D365" s="254"/>
      <c r="E365" s="254"/>
      <c r="F365" s="254"/>
      <c r="G365" s="254"/>
      <c r="H365" s="255"/>
      <c r="I365" s="257"/>
    </row>
    <row r="366" spans="1:9" ht="15">
      <c r="A366" s="259" t="s">
        <v>582</v>
      </c>
      <c r="B366" s="254"/>
      <c r="C366" s="254"/>
      <c r="D366" s="254"/>
      <c r="E366" s="254"/>
      <c r="F366" s="254"/>
      <c r="G366" s="254"/>
      <c r="H366" s="211" t="s">
        <v>327</v>
      </c>
      <c r="I366" s="199" t="s">
        <v>328</v>
      </c>
    </row>
    <row r="367" spans="1:9" ht="15">
      <c r="A367" s="254" t="s">
        <v>583</v>
      </c>
      <c r="B367" s="254"/>
      <c r="C367" s="254"/>
      <c r="D367" s="254"/>
      <c r="E367" s="254"/>
      <c r="F367" s="254"/>
      <c r="G367" s="254"/>
      <c r="H367" s="255">
        <v>2000000</v>
      </c>
      <c r="I367" s="257">
        <v>2000000</v>
      </c>
    </row>
    <row r="368" spans="1:9" ht="15">
      <c r="A368" s="304" t="s">
        <v>584</v>
      </c>
      <c r="B368" s="304"/>
      <c r="C368" s="304"/>
      <c r="D368" s="304"/>
      <c r="E368" s="304"/>
      <c r="F368" s="304"/>
      <c r="G368" s="304"/>
      <c r="H368" s="255">
        <v>980000</v>
      </c>
      <c r="I368" s="257">
        <v>980000</v>
      </c>
    </row>
    <row r="369" spans="1:9" ht="15">
      <c r="A369" s="304" t="s">
        <v>585</v>
      </c>
      <c r="B369" s="304"/>
      <c r="C369" s="304"/>
      <c r="D369" s="304"/>
      <c r="E369" s="304"/>
      <c r="F369" s="304"/>
      <c r="G369" s="304"/>
      <c r="H369" s="255">
        <v>980000</v>
      </c>
      <c r="I369" s="257">
        <v>980000</v>
      </c>
    </row>
    <row r="370" spans="1:9" ht="15">
      <c r="A370" s="254" t="s">
        <v>586</v>
      </c>
      <c r="B370" s="254"/>
      <c r="C370" s="254"/>
      <c r="D370" s="254"/>
      <c r="E370" s="254"/>
      <c r="F370" s="254"/>
      <c r="G370" s="254"/>
      <c r="H370" s="255"/>
      <c r="I370" s="257"/>
    </row>
    <row r="371" spans="1:9" ht="15">
      <c r="A371" s="254" t="s">
        <v>587</v>
      </c>
      <c r="B371" s="254"/>
      <c r="C371" s="254"/>
      <c r="D371" s="254"/>
      <c r="E371" s="254"/>
      <c r="F371" s="254"/>
      <c r="G371" s="254"/>
      <c r="H371" s="294">
        <v>0</v>
      </c>
      <c r="I371" s="294">
        <v>0</v>
      </c>
    </row>
    <row r="372" spans="1:9" ht="15">
      <c r="A372" s="254" t="s">
        <v>585</v>
      </c>
      <c r="B372" s="254"/>
      <c r="C372" s="254"/>
      <c r="D372" s="254"/>
      <c r="E372" s="254"/>
      <c r="F372" s="254"/>
      <c r="G372" s="254"/>
      <c r="H372" s="294">
        <v>0</v>
      </c>
      <c r="I372" s="294">
        <v>0</v>
      </c>
    </row>
    <row r="373" spans="1:9" ht="15">
      <c r="A373" s="254" t="s">
        <v>586</v>
      </c>
      <c r="B373" s="254"/>
      <c r="C373" s="254"/>
      <c r="D373" s="254"/>
      <c r="E373" s="254"/>
      <c r="F373" s="254"/>
      <c r="G373" s="254"/>
      <c r="H373" s="294">
        <v>0</v>
      </c>
      <c r="I373" s="294">
        <v>0</v>
      </c>
    </row>
    <row r="374" spans="1:9" ht="15">
      <c r="A374" s="254" t="s">
        <v>588</v>
      </c>
      <c r="B374" s="254"/>
      <c r="C374" s="254"/>
      <c r="D374" s="254"/>
      <c r="E374" s="254"/>
      <c r="F374" s="254"/>
      <c r="G374" s="254"/>
      <c r="H374" s="255">
        <v>2000000</v>
      </c>
      <c r="I374" s="257">
        <v>2000000</v>
      </c>
    </row>
    <row r="375" spans="1:9" ht="15">
      <c r="A375" s="254" t="s">
        <v>585</v>
      </c>
      <c r="B375" s="254"/>
      <c r="C375" s="254"/>
      <c r="D375" s="254"/>
      <c r="E375" s="254"/>
      <c r="F375" s="254"/>
      <c r="G375" s="254"/>
      <c r="H375" s="255">
        <v>2000000</v>
      </c>
      <c r="I375" s="257">
        <v>2000000</v>
      </c>
    </row>
    <row r="376" spans="1:9" ht="15">
      <c r="A376" s="254" t="s">
        <v>586</v>
      </c>
      <c r="B376" s="254"/>
      <c r="C376" s="254"/>
      <c r="D376" s="254"/>
      <c r="E376" s="254"/>
      <c r="F376" s="254"/>
      <c r="G376" s="254"/>
      <c r="H376" s="294">
        <v>0</v>
      </c>
      <c r="I376" s="294">
        <v>0</v>
      </c>
    </row>
    <row r="377" spans="1:9" ht="15">
      <c r="A377" s="254" t="s">
        <v>589</v>
      </c>
      <c r="B377" s="254"/>
      <c r="C377" s="254"/>
      <c r="D377" s="254"/>
      <c r="E377" s="254"/>
      <c r="F377" s="254"/>
      <c r="G377" s="254"/>
      <c r="H377" s="255">
        <v>10000</v>
      </c>
      <c r="I377" s="257">
        <v>10000</v>
      </c>
    </row>
    <row r="378" spans="1:9" ht="15">
      <c r="A378" s="254"/>
      <c r="B378" s="254"/>
      <c r="C378" s="254"/>
      <c r="D378" s="254"/>
      <c r="E378" s="254"/>
      <c r="F378" s="254"/>
      <c r="G378" s="254"/>
      <c r="H378" s="255"/>
      <c r="I378" s="257"/>
    </row>
    <row r="379" spans="1:9" ht="15">
      <c r="A379" s="259" t="s">
        <v>590</v>
      </c>
      <c r="B379" s="254"/>
      <c r="C379" s="254"/>
      <c r="D379" s="254"/>
      <c r="E379" s="254"/>
      <c r="F379" s="254"/>
      <c r="G379" s="254"/>
      <c r="H379" s="255"/>
      <c r="I379" s="257"/>
    </row>
    <row r="380" spans="1:9" ht="15">
      <c r="A380" s="254" t="s">
        <v>591</v>
      </c>
      <c r="B380" s="254"/>
      <c r="C380" s="254"/>
      <c r="D380" s="254"/>
      <c r="E380" s="254"/>
      <c r="F380" s="254"/>
      <c r="G380" s="254"/>
      <c r="H380" s="255">
        <v>4385147156</v>
      </c>
      <c r="I380" s="255">
        <v>3074721724</v>
      </c>
    </row>
    <row r="381" spans="1:9" ht="15">
      <c r="A381" s="254" t="s">
        <v>592</v>
      </c>
      <c r="B381" s="254"/>
      <c r="C381" s="254"/>
      <c r="D381" s="254"/>
      <c r="E381" s="254"/>
      <c r="F381" s="254"/>
      <c r="G381" s="254"/>
      <c r="H381" s="255"/>
      <c r="I381" s="255"/>
    </row>
    <row r="382" spans="1:9" ht="15">
      <c r="A382" s="254" t="s">
        <v>593</v>
      </c>
      <c r="B382" s="254"/>
      <c r="C382" s="254"/>
      <c r="D382" s="254"/>
      <c r="E382" s="254"/>
      <c r="F382" s="254"/>
      <c r="G382" s="254"/>
      <c r="H382" s="255">
        <v>3895056794</v>
      </c>
      <c r="I382" s="255">
        <v>1500510856</v>
      </c>
    </row>
    <row r="383" spans="1:9" ht="15">
      <c r="A383" s="254"/>
      <c r="B383" s="254"/>
      <c r="C383" s="254"/>
      <c r="D383" s="254"/>
      <c r="E383" s="254"/>
      <c r="F383" s="254"/>
      <c r="G383" s="254"/>
      <c r="H383" s="255"/>
      <c r="I383" s="257"/>
    </row>
    <row r="384" spans="1:9" ht="15">
      <c r="A384" s="254" t="s">
        <v>594</v>
      </c>
      <c r="B384" s="254"/>
      <c r="C384" s="254"/>
      <c r="D384" s="254"/>
      <c r="E384" s="254"/>
      <c r="F384" s="254"/>
      <c r="G384" s="254"/>
      <c r="H384" s="255"/>
      <c r="I384" s="257"/>
    </row>
    <row r="385" spans="1:9" ht="15">
      <c r="A385" s="307"/>
      <c r="B385" s="254"/>
      <c r="C385" s="254"/>
      <c r="D385" s="254"/>
      <c r="E385" s="254"/>
      <c r="F385" s="254"/>
      <c r="G385" s="254"/>
      <c r="H385" s="255"/>
      <c r="I385" s="257"/>
    </row>
    <row r="386" spans="1:9" ht="15">
      <c r="A386" s="259" t="s">
        <v>595</v>
      </c>
      <c r="B386" s="254"/>
      <c r="C386" s="254"/>
      <c r="D386" s="254"/>
      <c r="E386" s="254"/>
      <c r="F386" s="254"/>
      <c r="G386" s="254"/>
      <c r="H386" s="255"/>
      <c r="I386" s="257"/>
    </row>
    <row r="387" spans="1:9" ht="15">
      <c r="A387" s="259" t="s">
        <v>596</v>
      </c>
      <c r="B387" s="254"/>
      <c r="C387" s="254"/>
      <c r="D387" s="254"/>
      <c r="E387" s="254"/>
      <c r="F387" s="254"/>
      <c r="G387" s="254"/>
      <c r="H387" s="359" t="s">
        <v>327</v>
      </c>
      <c r="I387" s="359" t="s">
        <v>328</v>
      </c>
    </row>
    <row r="388" spans="1:9" ht="15">
      <c r="A388" s="254" t="s">
        <v>597</v>
      </c>
      <c r="B388" s="254"/>
      <c r="C388" s="254"/>
      <c r="D388" s="254"/>
      <c r="E388" s="254"/>
      <c r="F388" s="254"/>
      <c r="G388" s="254"/>
      <c r="H388" s="255"/>
      <c r="I388" s="257"/>
    </row>
    <row r="389" spans="1:9" ht="15">
      <c r="A389" s="254" t="s">
        <v>598</v>
      </c>
      <c r="B389" s="254"/>
      <c r="C389" s="254"/>
      <c r="D389" s="254"/>
      <c r="E389" s="254"/>
      <c r="F389" s="254"/>
      <c r="G389" s="254"/>
      <c r="H389" s="255"/>
      <c r="I389" s="257"/>
    </row>
    <row r="390" spans="1:9" ht="15">
      <c r="A390" s="254" t="s">
        <v>599</v>
      </c>
      <c r="B390" s="254"/>
      <c r="C390" s="254"/>
      <c r="D390" s="254"/>
      <c r="E390" s="254"/>
      <c r="F390" s="254"/>
      <c r="G390" s="254"/>
      <c r="H390" s="255"/>
      <c r="I390" s="257"/>
    </row>
    <row r="391" spans="1:9" ht="15">
      <c r="A391" s="254"/>
      <c r="B391" s="254"/>
      <c r="C391" s="254"/>
      <c r="D391" s="254"/>
      <c r="E391" s="254"/>
      <c r="F391" s="254"/>
      <c r="G391" s="254"/>
      <c r="H391" s="255"/>
      <c r="I391" s="257"/>
    </row>
    <row r="392" spans="1:9" ht="15">
      <c r="A392" s="259" t="s">
        <v>600</v>
      </c>
      <c r="B392" s="254"/>
      <c r="C392" s="254"/>
      <c r="D392" s="254"/>
      <c r="E392" s="254"/>
      <c r="F392" s="254"/>
      <c r="G392" s="254"/>
      <c r="H392" s="359" t="s">
        <v>327</v>
      </c>
      <c r="I392" s="359" t="s">
        <v>328</v>
      </c>
    </row>
    <row r="393" spans="1:9" ht="15">
      <c r="A393" s="254" t="s">
        <v>601</v>
      </c>
      <c r="B393" s="254"/>
      <c r="C393" s="254"/>
      <c r="D393" s="254"/>
      <c r="E393" s="254"/>
      <c r="F393" s="254"/>
      <c r="G393" s="254"/>
      <c r="H393" s="294">
        <v>0</v>
      </c>
      <c r="I393" s="294">
        <v>0</v>
      </c>
    </row>
    <row r="394" spans="1:9" ht="15">
      <c r="A394" s="254" t="s">
        <v>602</v>
      </c>
      <c r="B394" s="254"/>
      <c r="C394" s="254"/>
      <c r="D394" s="254"/>
      <c r="E394" s="254"/>
      <c r="F394" s="254"/>
      <c r="G394" s="254"/>
      <c r="H394" s="294">
        <v>0</v>
      </c>
      <c r="I394" s="294">
        <v>0</v>
      </c>
    </row>
    <row r="395" spans="1:9" ht="15">
      <c r="A395" s="254" t="s">
        <v>603</v>
      </c>
      <c r="B395" s="254"/>
      <c r="C395" s="254"/>
      <c r="D395" s="254"/>
      <c r="E395" s="254"/>
      <c r="F395" s="254"/>
      <c r="G395" s="254"/>
      <c r="H395" s="294">
        <v>0</v>
      </c>
      <c r="I395" s="294">
        <v>0</v>
      </c>
    </row>
    <row r="396" spans="1:9" ht="15">
      <c r="A396" s="254" t="s">
        <v>604</v>
      </c>
      <c r="B396" s="254"/>
      <c r="C396" s="254"/>
      <c r="D396" s="254"/>
      <c r="E396" s="254"/>
      <c r="F396" s="254"/>
      <c r="G396" s="254"/>
      <c r="H396" s="294"/>
      <c r="I396" s="294"/>
    </row>
    <row r="397" spans="1:9" ht="15">
      <c r="A397" s="254" t="s">
        <v>605</v>
      </c>
      <c r="B397" s="254"/>
      <c r="C397" s="254"/>
      <c r="D397" s="254"/>
      <c r="E397" s="254"/>
      <c r="F397" s="254"/>
      <c r="G397" s="254"/>
      <c r="H397" s="294">
        <v>0</v>
      </c>
      <c r="I397" s="294">
        <v>0</v>
      </c>
    </row>
    <row r="398" spans="1:9" ht="15">
      <c r="A398" s="254" t="s">
        <v>606</v>
      </c>
      <c r="B398" s="254"/>
      <c r="C398" s="254"/>
      <c r="D398" s="254"/>
      <c r="E398" s="254"/>
      <c r="F398" s="254"/>
      <c r="G398" s="254"/>
      <c r="H398" s="294"/>
      <c r="I398" s="294"/>
    </row>
    <row r="399" spans="1:9" ht="15">
      <c r="A399" s="254" t="s">
        <v>607</v>
      </c>
      <c r="B399" s="254"/>
      <c r="C399" s="254"/>
      <c r="D399" s="254"/>
      <c r="E399" s="254"/>
      <c r="F399" s="254"/>
      <c r="G399" s="254"/>
      <c r="H399" s="294">
        <v>0</v>
      </c>
      <c r="I399" s="294">
        <v>0</v>
      </c>
    </row>
    <row r="400" spans="1:9" ht="15">
      <c r="A400" s="254" t="s">
        <v>608</v>
      </c>
      <c r="B400" s="254"/>
      <c r="C400" s="254"/>
      <c r="D400" s="254"/>
      <c r="E400" s="254"/>
      <c r="F400" s="254"/>
      <c r="G400" s="254"/>
      <c r="H400" s="294">
        <v>0</v>
      </c>
      <c r="I400" s="294">
        <v>0</v>
      </c>
    </row>
    <row r="401" spans="1:9" ht="15">
      <c r="A401" s="254" t="s">
        <v>609</v>
      </c>
      <c r="B401" s="254"/>
      <c r="C401" s="254"/>
      <c r="D401" s="254"/>
      <c r="E401" s="254"/>
      <c r="F401" s="254"/>
      <c r="G401" s="254"/>
      <c r="H401" s="294">
        <v>0</v>
      </c>
      <c r="I401" s="294">
        <v>0</v>
      </c>
    </row>
    <row r="402" spans="1:9" ht="15">
      <c r="A402" s="254"/>
      <c r="B402" s="254"/>
      <c r="C402" s="254"/>
      <c r="D402" s="254"/>
      <c r="E402" s="254"/>
      <c r="F402" s="254"/>
      <c r="G402" s="254"/>
      <c r="H402" s="294"/>
      <c r="I402" s="294"/>
    </row>
    <row r="403" spans="1:9" ht="15">
      <c r="A403" s="259" t="s">
        <v>610</v>
      </c>
      <c r="B403" s="254"/>
      <c r="C403" s="254"/>
      <c r="D403" s="254"/>
      <c r="E403" s="254"/>
      <c r="F403" s="254"/>
      <c r="G403" s="254"/>
      <c r="H403" s="360"/>
      <c r="I403" s="361"/>
    </row>
    <row r="404" spans="1:9" ht="15">
      <c r="A404" s="259" t="s">
        <v>611</v>
      </c>
      <c r="B404" s="254"/>
      <c r="C404" s="254"/>
      <c r="D404" s="254"/>
      <c r="E404" s="254"/>
      <c r="F404" s="254"/>
      <c r="G404" s="254"/>
      <c r="H404" s="218"/>
      <c r="I404" s="255" t="s">
        <v>612</v>
      </c>
    </row>
    <row r="405" spans="1:9" ht="15">
      <c r="A405" s="254"/>
      <c r="B405" s="254"/>
      <c r="C405" s="254"/>
      <c r="D405" s="254"/>
      <c r="E405" s="254"/>
      <c r="F405" s="254"/>
      <c r="G405" s="254"/>
      <c r="H405" s="255"/>
      <c r="I405" s="257"/>
    </row>
    <row r="406" spans="1:9" ht="90">
      <c r="A406" s="254"/>
      <c r="B406" s="254"/>
      <c r="C406" s="254"/>
      <c r="D406" s="254"/>
      <c r="E406" s="254"/>
      <c r="F406" s="254"/>
      <c r="G406" s="254"/>
      <c r="H406" s="359" t="s">
        <v>569</v>
      </c>
      <c r="I406" s="359" t="s">
        <v>570</v>
      </c>
    </row>
    <row r="407" spans="1:9" ht="15">
      <c r="A407" s="259" t="s">
        <v>613</v>
      </c>
      <c r="B407" s="254"/>
      <c r="C407" s="254"/>
      <c r="D407" s="254"/>
      <c r="E407" s="254"/>
      <c r="F407" s="254"/>
      <c r="G407" s="254"/>
      <c r="H407" s="292">
        <v>86629853955</v>
      </c>
      <c r="I407" s="292">
        <v>67132137126</v>
      </c>
    </row>
    <row r="408" spans="1:9" ht="15">
      <c r="A408" s="254" t="s">
        <v>614</v>
      </c>
      <c r="B408" s="254"/>
      <c r="C408" s="254"/>
      <c r="D408" s="254"/>
      <c r="E408" s="254"/>
      <c r="F408" s="254"/>
      <c r="G408" s="254"/>
      <c r="H408" s="255"/>
      <c r="I408" s="257"/>
    </row>
    <row r="409" spans="1:9" ht="15">
      <c r="A409" s="254" t="s">
        <v>615</v>
      </c>
      <c r="B409" s="254"/>
      <c r="C409" s="254"/>
      <c r="D409" s="254"/>
      <c r="E409" s="254"/>
      <c r="F409" s="254"/>
      <c r="G409" s="254"/>
      <c r="H409" s="255">
        <v>84640828336</v>
      </c>
      <c r="I409" s="255">
        <v>54136174655</v>
      </c>
    </row>
    <row r="410" spans="1:9" ht="15">
      <c r="A410" s="254" t="s">
        <v>616</v>
      </c>
      <c r="B410" s="254"/>
      <c r="C410" s="254"/>
      <c r="D410" s="254"/>
      <c r="E410" s="254"/>
      <c r="F410" s="254"/>
      <c r="G410" s="254"/>
      <c r="H410" s="255">
        <v>1989025619</v>
      </c>
      <c r="I410" s="257">
        <v>12995962471</v>
      </c>
    </row>
    <row r="411" spans="1:9" ht="15">
      <c r="A411" s="254" t="s">
        <v>617</v>
      </c>
      <c r="B411" s="254"/>
      <c r="C411" s="254"/>
      <c r="D411" s="254"/>
      <c r="E411" s="254"/>
      <c r="F411" s="254"/>
      <c r="G411" s="254"/>
      <c r="H411" s="294">
        <v>0</v>
      </c>
      <c r="I411" s="294">
        <v>0</v>
      </c>
    </row>
    <row r="412" spans="1:9" ht="15">
      <c r="A412" s="254" t="s">
        <v>618</v>
      </c>
      <c r="B412" s="254"/>
      <c r="C412" s="254"/>
      <c r="D412" s="254"/>
      <c r="E412" s="254"/>
      <c r="F412" s="254"/>
      <c r="G412" s="254"/>
      <c r="H412" s="294">
        <v>0</v>
      </c>
      <c r="I412" s="294">
        <v>0</v>
      </c>
    </row>
    <row r="413" spans="1:9" ht="15">
      <c r="A413" s="254" t="s">
        <v>619</v>
      </c>
      <c r="B413" s="254"/>
      <c r="C413" s="254"/>
      <c r="D413" s="254"/>
      <c r="E413" s="254"/>
      <c r="F413" s="254"/>
      <c r="G413" s="254"/>
      <c r="H413" s="255"/>
      <c r="I413" s="257"/>
    </row>
    <row r="414" spans="1:9" ht="15">
      <c r="A414" s="254" t="s">
        <v>620</v>
      </c>
      <c r="B414" s="254"/>
      <c r="C414" s="254"/>
      <c r="D414" s="254"/>
      <c r="E414" s="254"/>
      <c r="F414" s="254"/>
      <c r="G414" s="254"/>
      <c r="H414" s="255"/>
      <c r="I414" s="257"/>
    </row>
    <row r="415" spans="1:9" ht="15">
      <c r="A415" s="254" t="s">
        <v>621</v>
      </c>
      <c r="B415" s="254"/>
      <c r="C415" s="254"/>
      <c r="D415" s="254"/>
      <c r="E415" s="254"/>
      <c r="F415" s="254"/>
      <c r="G415" s="254"/>
      <c r="H415" s="255"/>
      <c r="I415" s="257"/>
    </row>
    <row r="416" spans="1:9" ht="15">
      <c r="A416" s="254" t="s">
        <v>622</v>
      </c>
      <c r="B416" s="254"/>
      <c r="C416" s="254"/>
      <c r="D416" s="254"/>
      <c r="E416" s="254"/>
      <c r="F416" s="254"/>
      <c r="G416" s="254"/>
      <c r="H416" s="255"/>
      <c r="I416" s="257"/>
    </row>
    <row r="417" spans="1:9" ht="15">
      <c r="A417" s="254" t="s">
        <v>623</v>
      </c>
      <c r="B417" s="254"/>
      <c r="C417" s="254"/>
      <c r="D417" s="254"/>
      <c r="E417" s="254"/>
      <c r="F417" s="254"/>
      <c r="G417" s="254"/>
      <c r="H417" s="255"/>
      <c r="I417" s="257"/>
    </row>
    <row r="418" spans="1:9" ht="90">
      <c r="A418" s="254" t="s">
        <v>624</v>
      </c>
      <c r="B418" s="254"/>
      <c r="C418" s="254"/>
      <c r="D418" s="254"/>
      <c r="E418" s="254"/>
      <c r="F418" s="254"/>
      <c r="G418" s="254"/>
      <c r="H418" s="359" t="s">
        <v>569</v>
      </c>
      <c r="I418" s="359" t="s">
        <v>570</v>
      </c>
    </row>
    <row r="419" spans="1:9" ht="15">
      <c r="A419" s="259" t="s">
        <v>625</v>
      </c>
      <c r="B419" s="254"/>
      <c r="C419" s="254"/>
      <c r="D419" s="254"/>
      <c r="E419" s="254"/>
      <c r="F419" s="254"/>
      <c r="G419" s="254"/>
      <c r="H419" s="292">
        <v>1033289640</v>
      </c>
      <c r="I419" s="305">
        <v>164700000</v>
      </c>
    </row>
    <row r="420" spans="1:9" ht="15">
      <c r="A420" s="254" t="s">
        <v>626</v>
      </c>
      <c r="B420" s="254"/>
      <c r="C420" s="254"/>
      <c r="D420" s="254"/>
      <c r="E420" s="254"/>
      <c r="F420" s="254"/>
      <c r="G420" s="254"/>
      <c r="H420" s="255"/>
      <c r="I420" s="257"/>
    </row>
    <row r="421" spans="1:9" ht="15">
      <c r="A421" s="254" t="s">
        <v>627</v>
      </c>
      <c r="B421" s="254"/>
      <c r="C421" s="254"/>
      <c r="D421" s="254"/>
      <c r="E421" s="254"/>
      <c r="F421" s="254"/>
      <c r="G421" s="254"/>
      <c r="H421" s="294">
        <v>0</v>
      </c>
      <c r="I421" s="294">
        <v>0</v>
      </c>
    </row>
    <row r="422" spans="1:9" ht="15">
      <c r="A422" s="254" t="s">
        <v>628</v>
      </c>
      <c r="B422" s="254"/>
      <c r="C422" s="254"/>
      <c r="D422" s="254"/>
      <c r="E422" s="254"/>
      <c r="F422" s="254"/>
      <c r="G422" s="254"/>
      <c r="H422" s="294">
        <v>0</v>
      </c>
      <c r="I422" s="294">
        <v>0</v>
      </c>
    </row>
    <row r="423" spans="1:9" ht="15">
      <c r="A423" s="254" t="s">
        <v>629</v>
      </c>
      <c r="B423" s="254"/>
      <c r="C423" s="254"/>
      <c r="D423" s="254"/>
      <c r="E423" s="254"/>
      <c r="F423" s="254"/>
      <c r="G423" s="254"/>
      <c r="H423" s="255">
        <v>1033289640</v>
      </c>
      <c r="I423" s="255">
        <v>164700000</v>
      </c>
    </row>
    <row r="424" spans="1:9" ht="15">
      <c r="A424" s="254" t="s">
        <v>630</v>
      </c>
      <c r="B424" s="254"/>
      <c r="C424" s="254"/>
      <c r="D424" s="254"/>
      <c r="E424" s="254"/>
      <c r="F424" s="254"/>
      <c r="G424" s="254"/>
      <c r="H424" s="294">
        <v>0</v>
      </c>
      <c r="I424" s="294">
        <v>0</v>
      </c>
    </row>
    <row r="425" spans="1:9" ht="15">
      <c r="A425" s="254" t="s">
        <v>631</v>
      </c>
      <c r="B425" s="254"/>
      <c r="C425" s="254"/>
      <c r="D425" s="254"/>
      <c r="E425" s="254"/>
      <c r="F425" s="254"/>
      <c r="G425" s="254"/>
      <c r="H425" s="294">
        <v>0</v>
      </c>
      <c r="I425" s="294">
        <v>0</v>
      </c>
    </row>
    <row r="426" spans="1:9" ht="15">
      <c r="A426" s="254" t="s">
        <v>632</v>
      </c>
      <c r="B426" s="254"/>
      <c r="C426" s="254"/>
      <c r="D426" s="254"/>
      <c r="E426" s="254"/>
      <c r="F426" s="254"/>
      <c r="G426" s="254"/>
      <c r="H426" s="294">
        <v>0</v>
      </c>
      <c r="I426" s="294">
        <v>0</v>
      </c>
    </row>
    <row r="427" spans="1:9" ht="15">
      <c r="A427" s="259" t="s">
        <v>633</v>
      </c>
      <c r="B427" s="254"/>
      <c r="C427" s="254"/>
      <c r="D427" s="254"/>
      <c r="E427" s="254"/>
      <c r="F427" s="254"/>
      <c r="G427" s="254"/>
      <c r="H427" s="292">
        <v>85596564315</v>
      </c>
      <c r="I427" s="292">
        <v>66967437126</v>
      </c>
    </row>
    <row r="428" spans="1:9" ht="15">
      <c r="A428" s="254" t="s">
        <v>634</v>
      </c>
      <c r="B428" s="254"/>
      <c r="C428" s="254"/>
      <c r="D428" s="254"/>
      <c r="E428" s="254"/>
      <c r="F428" s="254"/>
      <c r="G428" s="254"/>
      <c r="H428" s="255"/>
      <c r="I428" s="257"/>
    </row>
    <row r="429" spans="1:9" ht="15">
      <c r="A429" s="254" t="s">
        <v>614</v>
      </c>
      <c r="B429" s="254"/>
      <c r="C429" s="254"/>
      <c r="D429" s="254"/>
      <c r="E429" s="254"/>
      <c r="F429" s="254"/>
      <c r="G429" s="254"/>
      <c r="H429" s="255"/>
      <c r="I429" s="257"/>
    </row>
    <row r="430" spans="1:9" ht="15">
      <c r="A430" s="254" t="s">
        <v>635</v>
      </c>
      <c r="B430" s="254"/>
      <c r="C430" s="254"/>
      <c r="D430" s="254"/>
      <c r="E430" s="254"/>
      <c r="F430" s="254"/>
      <c r="G430" s="254"/>
      <c r="H430" s="218">
        <v>84640828336</v>
      </c>
      <c r="I430" s="362">
        <v>53971474655</v>
      </c>
    </row>
    <row r="431" spans="1:9" ht="15">
      <c r="A431" s="254" t="s">
        <v>636</v>
      </c>
      <c r="B431" s="254"/>
      <c r="C431" s="254"/>
      <c r="D431" s="254"/>
      <c r="E431" s="254"/>
      <c r="F431" s="254"/>
      <c r="G431" s="254"/>
      <c r="H431" s="218">
        <v>1989025619</v>
      </c>
      <c r="I431" s="257">
        <v>12995962471</v>
      </c>
    </row>
    <row r="432" spans="1:9" ht="15">
      <c r="A432" s="254"/>
      <c r="B432" s="254"/>
      <c r="C432" s="254"/>
      <c r="D432" s="254"/>
      <c r="E432" s="254"/>
      <c r="F432" s="254"/>
      <c r="G432" s="254"/>
      <c r="H432" s="255"/>
      <c r="I432" s="257"/>
    </row>
    <row r="433" spans="1:9" ht="90">
      <c r="A433" s="259" t="s">
        <v>637</v>
      </c>
      <c r="B433" s="254"/>
      <c r="C433" s="254"/>
      <c r="D433" s="254"/>
      <c r="E433" s="254"/>
      <c r="F433" s="254"/>
      <c r="G433" s="254"/>
      <c r="H433" s="359" t="s">
        <v>569</v>
      </c>
      <c r="I433" s="359" t="s">
        <v>570</v>
      </c>
    </row>
    <row r="434" spans="1:9" ht="15">
      <c r="A434" s="254" t="s">
        <v>638</v>
      </c>
      <c r="B434" s="254"/>
      <c r="C434" s="254"/>
      <c r="D434" s="254"/>
      <c r="E434" s="254"/>
      <c r="F434" s="254"/>
      <c r="G434" s="254"/>
      <c r="H434" s="255"/>
      <c r="I434" s="255">
        <v>6025747356</v>
      </c>
    </row>
    <row r="435" spans="1:9" ht="15">
      <c r="A435" s="254" t="s">
        <v>639</v>
      </c>
      <c r="B435" s="254"/>
      <c r="C435" s="254"/>
      <c r="D435" s="254"/>
      <c r="E435" s="254"/>
      <c r="F435" s="254"/>
      <c r="G435" s="254"/>
      <c r="H435" s="255">
        <v>80417195815</v>
      </c>
      <c r="I435" s="255">
        <v>46869326770</v>
      </c>
    </row>
    <row r="436" spans="1:9" ht="15">
      <c r="A436" s="254" t="s">
        <v>640</v>
      </c>
      <c r="B436" s="254"/>
      <c r="C436" s="254"/>
      <c r="D436" s="254"/>
      <c r="E436" s="254"/>
      <c r="F436" s="254"/>
      <c r="G436" s="254"/>
      <c r="H436" s="255">
        <v>1810223987</v>
      </c>
      <c r="I436" s="255">
        <v>3899318171</v>
      </c>
    </row>
    <row r="437" spans="1:9" ht="15">
      <c r="A437" s="254" t="s">
        <v>641</v>
      </c>
      <c r="B437" s="254"/>
      <c r="C437" s="254"/>
      <c r="D437" s="254"/>
      <c r="E437" s="254"/>
      <c r="F437" s="254"/>
      <c r="G437" s="254"/>
      <c r="H437" s="294">
        <v>0</v>
      </c>
      <c r="I437" s="255">
        <v>0</v>
      </c>
    </row>
    <row r="438" spans="1:9" ht="15">
      <c r="A438" s="254" t="s">
        <v>642</v>
      </c>
      <c r="B438" s="254"/>
      <c r="C438" s="254"/>
      <c r="D438" s="254"/>
      <c r="E438" s="254"/>
      <c r="F438" s="254"/>
      <c r="G438" s="254"/>
      <c r="H438" s="294">
        <v>0</v>
      </c>
      <c r="I438" s="255">
        <v>0</v>
      </c>
    </row>
    <row r="439" spans="1:9" ht="15">
      <c r="A439" s="254" t="s">
        <v>643</v>
      </c>
      <c r="B439" s="254"/>
      <c r="C439" s="254"/>
      <c r="D439" s="254"/>
      <c r="E439" s="254"/>
      <c r="F439" s="254"/>
      <c r="G439" s="254"/>
      <c r="H439" s="294">
        <v>0</v>
      </c>
      <c r="I439" s="255">
        <v>0</v>
      </c>
    </row>
    <row r="440" spans="1:9" ht="15">
      <c r="A440" s="254" t="s">
        <v>644</v>
      </c>
      <c r="B440" s="254"/>
      <c r="C440" s="254"/>
      <c r="D440" s="254"/>
      <c r="E440" s="254"/>
      <c r="F440" s="254"/>
      <c r="G440" s="254"/>
      <c r="H440" s="294">
        <v>0</v>
      </c>
      <c r="I440" s="255">
        <v>0</v>
      </c>
    </row>
    <row r="441" spans="1:9" ht="15">
      <c r="A441" s="254" t="s">
        <v>645</v>
      </c>
      <c r="B441" s="254"/>
      <c r="C441" s="254"/>
      <c r="D441" s="254"/>
      <c r="E441" s="254"/>
      <c r="F441" s="254"/>
      <c r="G441" s="254"/>
      <c r="H441" s="255"/>
      <c r="I441" s="255"/>
    </row>
    <row r="442" spans="1:9" ht="15">
      <c r="A442" s="254"/>
      <c r="B442" s="259" t="s">
        <v>369</v>
      </c>
      <c r="C442" s="254"/>
      <c r="D442" s="254"/>
      <c r="E442" s="254"/>
      <c r="F442" s="254"/>
      <c r="G442" s="254"/>
      <c r="H442" s="292">
        <v>82227419802</v>
      </c>
      <c r="I442" s="292">
        <v>56794392297</v>
      </c>
    </row>
    <row r="443" spans="1:9" ht="90">
      <c r="A443" s="259" t="s">
        <v>646</v>
      </c>
      <c r="B443" s="254"/>
      <c r="C443" s="254"/>
      <c r="D443" s="254"/>
      <c r="E443" s="254"/>
      <c r="F443" s="254"/>
      <c r="G443" s="254"/>
      <c r="H443" s="359" t="s">
        <v>569</v>
      </c>
      <c r="I443" s="359" t="s">
        <v>570</v>
      </c>
    </row>
    <row r="444" spans="1:9" ht="15">
      <c r="A444" s="254" t="s">
        <v>647</v>
      </c>
      <c r="B444" s="254"/>
      <c r="C444" s="254"/>
      <c r="D444" s="254"/>
      <c r="E444" s="254"/>
      <c r="F444" s="254"/>
      <c r="G444" s="254"/>
      <c r="H444" s="363">
        <v>475317780</v>
      </c>
      <c r="I444" s="255">
        <v>318990515</v>
      </c>
    </row>
    <row r="445" spans="1:9" ht="15">
      <c r="A445" s="254" t="s">
        <v>648</v>
      </c>
      <c r="B445" s="254"/>
      <c r="C445" s="254"/>
      <c r="D445" s="254"/>
      <c r="E445" s="254"/>
      <c r="F445" s="254"/>
      <c r="G445" s="254"/>
      <c r="H445" s="294"/>
      <c r="I445" s="294"/>
    </row>
    <row r="446" spans="1:9" ht="15">
      <c r="A446" s="254" t="s">
        <v>649</v>
      </c>
      <c r="B446" s="254"/>
      <c r="C446" s="254"/>
      <c r="D446" s="254"/>
      <c r="E446" s="254"/>
      <c r="F446" s="254"/>
      <c r="G446" s="254"/>
      <c r="H446" s="255"/>
      <c r="I446" s="255"/>
    </row>
    <row r="447" spans="1:9" ht="15">
      <c r="A447" s="254" t="s">
        <v>650</v>
      </c>
      <c r="B447" s="254"/>
      <c r="C447" s="254"/>
      <c r="D447" s="254"/>
      <c r="E447" s="254"/>
      <c r="F447" s="254"/>
      <c r="G447" s="254"/>
      <c r="H447" s="294"/>
      <c r="I447" s="294"/>
    </row>
    <row r="448" spans="1:9" ht="15">
      <c r="A448" s="254" t="s">
        <v>651</v>
      </c>
      <c r="B448" s="254"/>
      <c r="C448" s="254"/>
      <c r="D448" s="254"/>
      <c r="E448" s="254"/>
      <c r="F448" s="254"/>
      <c r="G448" s="254"/>
      <c r="H448" s="255"/>
      <c r="I448" s="255"/>
    </row>
    <row r="449" spans="1:9" ht="15">
      <c r="A449" s="254" t="s">
        <v>652</v>
      </c>
      <c r="B449" s="254"/>
      <c r="C449" s="254"/>
      <c r="D449" s="254"/>
      <c r="E449" s="254"/>
      <c r="F449" s="254"/>
      <c r="G449" s="254"/>
      <c r="H449" s="294"/>
      <c r="I449" s="255"/>
    </row>
    <row r="450" spans="1:9" ht="15">
      <c r="A450" s="254" t="s">
        <v>653</v>
      </c>
      <c r="B450" s="254"/>
      <c r="C450" s="254"/>
      <c r="D450" s="254"/>
      <c r="E450" s="254"/>
      <c r="F450" s="254"/>
      <c r="G450" s="254"/>
      <c r="H450" s="294"/>
      <c r="I450" s="255"/>
    </row>
    <row r="451" spans="1:9" ht="15">
      <c r="A451" s="254" t="s">
        <v>654</v>
      </c>
      <c r="B451" s="254"/>
      <c r="C451" s="254"/>
      <c r="D451" s="254"/>
      <c r="E451" s="254"/>
      <c r="F451" s="254"/>
      <c r="G451" s="254"/>
      <c r="H451" s="294"/>
      <c r="I451" s="255"/>
    </row>
    <row r="452" spans="1:9" ht="15">
      <c r="A452" s="254"/>
      <c r="B452" s="259" t="s">
        <v>369</v>
      </c>
      <c r="C452" s="254"/>
      <c r="D452" s="254"/>
      <c r="E452" s="254"/>
      <c r="F452" s="254"/>
      <c r="G452" s="254"/>
      <c r="H452" s="292">
        <v>475317780</v>
      </c>
      <c r="I452" s="305">
        <v>318990515</v>
      </c>
    </row>
    <row r="453" spans="1:9" ht="90">
      <c r="A453" s="259" t="s">
        <v>655</v>
      </c>
      <c r="B453" s="254"/>
      <c r="C453" s="254"/>
      <c r="D453" s="254"/>
      <c r="E453" s="254"/>
      <c r="F453" s="254"/>
      <c r="G453" s="254"/>
      <c r="H453" s="359" t="s">
        <v>569</v>
      </c>
      <c r="I453" s="359" t="s">
        <v>570</v>
      </c>
    </row>
    <row r="454" spans="1:9" ht="15">
      <c r="A454" s="254" t="s">
        <v>656</v>
      </c>
      <c r="B454" s="254"/>
      <c r="C454" s="254"/>
      <c r="D454" s="254"/>
      <c r="E454" s="254"/>
      <c r="F454" s="254"/>
      <c r="G454" s="254"/>
      <c r="H454" s="255">
        <v>219674882</v>
      </c>
      <c r="I454" s="255">
        <v>2148335759</v>
      </c>
    </row>
    <row r="455" spans="1:9" ht="15">
      <c r="A455" s="254" t="s">
        <v>657</v>
      </c>
      <c r="B455" s="254"/>
      <c r="C455" s="254"/>
      <c r="D455" s="254"/>
      <c r="E455" s="254"/>
      <c r="F455" s="254"/>
      <c r="G455" s="254"/>
      <c r="H455" s="294">
        <v>0</v>
      </c>
      <c r="I455" s="294">
        <v>0</v>
      </c>
    </row>
    <row r="456" spans="1:9" ht="15">
      <c r="A456" s="254" t="s">
        <v>658</v>
      </c>
      <c r="B456" s="254"/>
      <c r="C456" s="254"/>
      <c r="D456" s="254"/>
      <c r="E456" s="254"/>
      <c r="F456" s="254"/>
      <c r="G456" s="254"/>
      <c r="H456" s="294">
        <v>0</v>
      </c>
      <c r="I456" s="294">
        <v>0</v>
      </c>
    </row>
    <row r="457" spans="1:9" ht="15">
      <c r="A457" s="254" t="s">
        <v>659</v>
      </c>
      <c r="B457" s="254"/>
      <c r="C457" s="254"/>
      <c r="D457" s="254"/>
      <c r="E457" s="254"/>
      <c r="F457" s="254"/>
      <c r="G457" s="254"/>
      <c r="H457" s="294">
        <v>0</v>
      </c>
      <c r="I457" s="294">
        <v>0</v>
      </c>
    </row>
    <row r="458" spans="1:9" ht="15">
      <c r="A458" s="254" t="s">
        <v>660</v>
      </c>
      <c r="B458" s="254"/>
      <c r="C458" s="254"/>
      <c r="D458" s="254"/>
      <c r="E458" s="254"/>
      <c r="F458" s="254"/>
      <c r="G458" s="254"/>
      <c r="H458" s="255"/>
      <c r="I458" s="294">
        <v>0</v>
      </c>
    </row>
    <row r="459" spans="1:9" ht="15">
      <c r="A459" s="254" t="s">
        <v>661</v>
      </c>
      <c r="B459" s="254"/>
      <c r="C459" s="254"/>
      <c r="D459" s="254"/>
      <c r="E459" s="254"/>
      <c r="F459" s="254"/>
      <c r="G459" s="254"/>
      <c r="H459" s="294">
        <v>0</v>
      </c>
      <c r="I459" s="294">
        <v>0</v>
      </c>
    </row>
    <row r="460" spans="1:9" ht="15">
      <c r="A460" s="254" t="s">
        <v>662</v>
      </c>
      <c r="B460" s="254"/>
      <c r="C460" s="254"/>
      <c r="D460" s="254"/>
      <c r="E460" s="254"/>
      <c r="F460" s="254"/>
      <c r="G460" s="254"/>
      <c r="H460" s="294">
        <v>0</v>
      </c>
      <c r="I460" s="294">
        <v>0</v>
      </c>
    </row>
    <row r="461" spans="1:9" ht="15">
      <c r="A461" s="254" t="s">
        <v>663</v>
      </c>
      <c r="B461" s="254"/>
      <c r="C461" s="254"/>
      <c r="D461" s="254"/>
      <c r="E461" s="254"/>
      <c r="F461" s="254"/>
      <c r="G461" s="254"/>
      <c r="H461" s="255"/>
      <c r="I461" s="294">
        <v>0</v>
      </c>
    </row>
    <row r="462" spans="1:9" ht="15">
      <c r="A462" s="254"/>
      <c r="B462" s="259" t="s">
        <v>369</v>
      </c>
      <c r="C462" s="254"/>
      <c r="D462" s="254"/>
      <c r="E462" s="254"/>
      <c r="F462" s="254"/>
      <c r="G462" s="254"/>
      <c r="H462" s="292">
        <v>219674882</v>
      </c>
      <c r="I462" s="305">
        <v>2148335759</v>
      </c>
    </row>
    <row r="463" spans="1:9" ht="90">
      <c r="A463" s="259" t="s">
        <v>664</v>
      </c>
      <c r="B463" s="254"/>
      <c r="C463" s="254"/>
      <c r="D463" s="254"/>
      <c r="E463" s="254"/>
      <c r="F463" s="254"/>
      <c r="G463" s="254"/>
      <c r="H463" s="359" t="s">
        <v>569</v>
      </c>
      <c r="I463" s="359" t="s">
        <v>570</v>
      </c>
    </row>
    <row r="464" spans="1:9" ht="15">
      <c r="A464" s="254" t="s">
        <v>665</v>
      </c>
      <c r="B464" s="254"/>
      <c r="C464" s="254"/>
      <c r="D464" s="254"/>
      <c r="E464" s="254"/>
      <c r="F464" s="254"/>
      <c r="G464" s="254"/>
      <c r="H464" s="255">
        <v>453349313</v>
      </c>
      <c r="I464" s="257"/>
    </row>
    <row r="465" spans="1:9" ht="15">
      <c r="A465" s="254" t="s">
        <v>666</v>
      </c>
      <c r="B465" s="254"/>
      <c r="C465" s="254"/>
      <c r="D465" s="254"/>
      <c r="E465" s="254"/>
      <c r="F465" s="254"/>
      <c r="G465" s="254"/>
      <c r="H465" s="255"/>
      <c r="I465" s="257"/>
    </row>
    <row r="466" spans="1:9" ht="15">
      <c r="A466" s="254" t="s">
        <v>667</v>
      </c>
      <c r="B466" s="254"/>
      <c r="C466" s="254"/>
      <c r="D466" s="254"/>
      <c r="E466" s="254"/>
      <c r="F466" s="254"/>
      <c r="G466" s="254"/>
      <c r="H466" s="218"/>
      <c r="I466" s="362"/>
    </row>
    <row r="467" spans="1:9" ht="15">
      <c r="A467" s="254" t="s">
        <v>668</v>
      </c>
      <c r="B467" s="254"/>
      <c r="C467" s="254"/>
      <c r="D467" s="254"/>
      <c r="E467" s="254"/>
      <c r="F467" s="254"/>
      <c r="G467" s="254"/>
      <c r="H467" s="255"/>
      <c r="I467" s="257"/>
    </row>
    <row r="468" spans="1:9" ht="15">
      <c r="A468" s="254" t="s">
        <v>669</v>
      </c>
      <c r="B468" s="254"/>
      <c r="C468" s="254"/>
      <c r="D468" s="254"/>
      <c r="E468" s="254"/>
      <c r="F468" s="254"/>
      <c r="G468" s="254"/>
      <c r="H468" s="255"/>
      <c r="I468" s="257"/>
    </row>
    <row r="469" spans="1:9" ht="15">
      <c r="A469" s="254" t="s">
        <v>670</v>
      </c>
      <c r="B469" s="254"/>
      <c r="C469" s="254"/>
      <c r="D469" s="254"/>
      <c r="E469" s="254"/>
      <c r="F469" s="254"/>
      <c r="G469" s="254"/>
      <c r="H469" s="292">
        <v>453349313</v>
      </c>
      <c r="I469" s="292">
        <v>0</v>
      </c>
    </row>
    <row r="470" spans="1:9" ht="90">
      <c r="A470" s="259" t="s">
        <v>671</v>
      </c>
      <c r="B470" s="254"/>
      <c r="C470" s="254"/>
      <c r="D470" s="254"/>
      <c r="E470" s="254"/>
      <c r="F470" s="254"/>
      <c r="G470" s="254"/>
      <c r="H470" s="359" t="s">
        <v>569</v>
      </c>
      <c r="I470" s="359" t="s">
        <v>570</v>
      </c>
    </row>
    <row r="471" spans="1:9" ht="15">
      <c r="A471" s="254" t="s">
        <v>672</v>
      </c>
      <c r="B471" s="254"/>
      <c r="C471" s="254"/>
      <c r="D471" s="254"/>
      <c r="E471" s="254"/>
      <c r="F471" s="254"/>
      <c r="G471" s="254"/>
      <c r="H471" s="294">
        <v>0</v>
      </c>
      <c r="I471" s="294">
        <v>0</v>
      </c>
    </row>
    <row r="472" spans="1:9" ht="15">
      <c r="A472" s="254" t="s">
        <v>673</v>
      </c>
      <c r="B472" s="254"/>
      <c r="C472" s="254"/>
      <c r="D472" s="254"/>
      <c r="E472" s="254"/>
      <c r="F472" s="254"/>
      <c r="G472" s="254"/>
      <c r="H472" s="294"/>
      <c r="I472" s="294"/>
    </row>
    <row r="473" spans="1:9" ht="15">
      <c r="A473" s="254" t="s">
        <v>672</v>
      </c>
      <c r="B473" s="254"/>
      <c r="C473" s="254"/>
      <c r="D473" s="254"/>
      <c r="E473" s="254"/>
      <c r="F473" s="254"/>
      <c r="G473" s="254"/>
      <c r="H473" s="294">
        <v>0</v>
      </c>
      <c r="I473" s="294">
        <v>0</v>
      </c>
    </row>
    <row r="474" spans="1:9" ht="15">
      <c r="A474" s="254" t="s">
        <v>674</v>
      </c>
      <c r="B474" s="254"/>
      <c r="C474" s="254"/>
      <c r="D474" s="254"/>
      <c r="E474" s="254"/>
      <c r="F474" s="254"/>
      <c r="G474" s="254"/>
      <c r="H474" s="294"/>
      <c r="I474" s="294"/>
    </row>
    <row r="475" spans="1:9" ht="15">
      <c r="A475" s="254" t="s">
        <v>675</v>
      </c>
      <c r="B475" s="254"/>
      <c r="C475" s="254"/>
      <c r="D475" s="254"/>
      <c r="E475" s="254"/>
      <c r="F475" s="254"/>
      <c r="G475" s="254"/>
      <c r="H475" s="294">
        <v>0</v>
      </c>
      <c r="I475" s="294">
        <v>0</v>
      </c>
    </row>
    <row r="476" spans="1:9" ht="15">
      <c r="A476" s="254" t="s">
        <v>676</v>
      </c>
      <c r="B476" s="254"/>
      <c r="C476" s="254"/>
      <c r="D476" s="254"/>
      <c r="E476" s="254"/>
      <c r="F476" s="254"/>
      <c r="G476" s="254"/>
      <c r="H476" s="294"/>
      <c r="I476" s="294"/>
    </row>
    <row r="477" spans="1:9" ht="15">
      <c r="A477" s="254" t="s">
        <v>677</v>
      </c>
      <c r="B477" s="254"/>
      <c r="C477" s="254"/>
      <c r="D477" s="254"/>
      <c r="E477" s="254"/>
      <c r="F477" s="254"/>
      <c r="G477" s="254"/>
      <c r="H477" s="294">
        <v>0</v>
      </c>
      <c r="I477" s="294">
        <v>0</v>
      </c>
    </row>
    <row r="478" spans="1:9" ht="15">
      <c r="A478" s="254" t="s">
        <v>678</v>
      </c>
      <c r="B478" s="254"/>
      <c r="C478" s="254"/>
      <c r="D478" s="254"/>
      <c r="E478" s="254"/>
      <c r="F478" s="254"/>
      <c r="G478" s="254"/>
      <c r="H478" s="294"/>
      <c r="I478" s="294"/>
    </row>
    <row r="479" spans="1:9" ht="15">
      <c r="A479" s="254" t="s">
        <v>677</v>
      </c>
      <c r="B479" s="254"/>
      <c r="C479" s="254"/>
      <c r="D479" s="254"/>
      <c r="E479" s="254"/>
      <c r="F479" s="254"/>
      <c r="G479" s="254"/>
      <c r="H479" s="294">
        <v>0</v>
      </c>
      <c r="I479" s="294">
        <v>0</v>
      </c>
    </row>
    <row r="480" spans="1:9" ht="15">
      <c r="A480" s="254" t="s">
        <v>679</v>
      </c>
      <c r="B480" s="254"/>
      <c r="C480" s="254"/>
      <c r="D480" s="254"/>
      <c r="E480" s="254"/>
      <c r="F480" s="254"/>
      <c r="G480" s="254"/>
      <c r="H480" s="294"/>
      <c r="I480" s="294"/>
    </row>
    <row r="481" spans="1:9" ht="15">
      <c r="A481" s="254" t="s">
        <v>680</v>
      </c>
      <c r="B481" s="254"/>
      <c r="C481" s="254"/>
      <c r="D481" s="254"/>
      <c r="E481" s="254"/>
      <c r="F481" s="254"/>
      <c r="G481" s="254"/>
      <c r="H481" s="294">
        <v>0</v>
      </c>
      <c r="I481" s="294">
        <v>0</v>
      </c>
    </row>
    <row r="482" spans="1:9" ht="90">
      <c r="A482" s="259" t="s">
        <v>681</v>
      </c>
      <c r="B482" s="254"/>
      <c r="C482" s="254"/>
      <c r="D482" s="254"/>
      <c r="E482" s="254"/>
      <c r="F482" s="254"/>
      <c r="G482" s="254"/>
      <c r="H482" s="359" t="s">
        <v>569</v>
      </c>
      <c r="I482" s="359" t="s">
        <v>570</v>
      </c>
    </row>
    <row r="483" spans="1:9" ht="15">
      <c r="A483" s="259"/>
      <c r="B483" s="254"/>
      <c r="C483" s="254"/>
      <c r="D483" s="254"/>
      <c r="E483" s="254"/>
      <c r="F483" s="254"/>
      <c r="G483" s="254"/>
      <c r="H483" s="359"/>
      <c r="I483" s="359"/>
    </row>
    <row r="484" spans="1:9" ht="15">
      <c r="A484" s="254" t="s">
        <v>682</v>
      </c>
      <c r="B484" s="254"/>
      <c r="C484" s="254"/>
      <c r="D484" s="254"/>
      <c r="E484" s="254"/>
      <c r="F484" s="254"/>
      <c r="G484" s="254"/>
      <c r="H484" s="218">
        <v>65561600870</v>
      </c>
      <c r="I484" s="218">
        <v>44589412157</v>
      </c>
    </row>
    <row r="485" spans="1:9" ht="15">
      <c r="A485" s="254" t="s">
        <v>683</v>
      </c>
      <c r="B485" s="254"/>
      <c r="C485" s="254"/>
      <c r="D485" s="254"/>
      <c r="E485" s="254"/>
      <c r="F485" s="254"/>
      <c r="G485" s="254"/>
      <c r="H485" s="218">
        <v>5743490258</v>
      </c>
      <c r="I485" s="218">
        <v>10066303288</v>
      </c>
    </row>
    <row r="486" spans="1:9" ht="15">
      <c r="A486" s="254" t="s">
        <v>684</v>
      </c>
      <c r="B486" s="254"/>
      <c r="C486" s="254"/>
      <c r="D486" s="254"/>
      <c r="E486" s="254"/>
      <c r="F486" s="254"/>
      <c r="G486" s="364"/>
      <c r="H486" s="218">
        <v>7749705230</v>
      </c>
      <c r="I486" s="218">
        <v>6562472635</v>
      </c>
    </row>
    <row r="487" spans="1:9" ht="15">
      <c r="A487" s="254" t="s">
        <v>685</v>
      </c>
      <c r="B487" s="254"/>
      <c r="C487" s="254"/>
      <c r="D487" s="254"/>
      <c r="E487" s="254"/>
      <c r="F487" s="254"/>
      <c r="G487" s="254"/>
      <c r="H487" s="218">
        <v>6629927170</v>
      </c>
      <c r="I487" s="218">
        <v>2494026544</v>
      </c>
    </row>
    <row r="488" spans="1:9" ht="15">
      <c r="A488" s="254" t="s">
        <v>686</v>
      </c>
      <c r="B488" s="254"/>
      <c r="C488" s="254"/>
      <c r="D488" s="254"/>
      <c r="E488" s="254"/>
      <c r="F488" s="254"/>
      <c r="G488" s="254"/>
      <c r="H488" s="218">
        <v>5723043130</v>
      </c>
      <c r="I488" s="218">
        <v>5925555861</v>
      </c>
    </row>
    <row r="489" spans="1:9" ht="15">
      <c r="A489" s="254"/>
      <c r="B489" s="259" t="s">
        <v>687</v>
      </c>
      <c r="C489" s="254"/>
      <c r="D489" s="254"/>
      <c r="E489" s="254"/>
      <c r="F489" s="254"/>
      <c r="G489" s="254"/>
      <c r="H489" s="292">
        <v>91407766658</v>
      </c>
      <c r="I489" s="292">
        <v>69637770485</v>
      </c>
    </row>
    <row r="490" spans="1:9" ht="15">
      <c r="A490" s="254" t="s">
        <v>688</v>
      </c>
      <c r="B490" s="254"/>
      <c r="C490" s="254"/>
      <c r="D490" s="254"/>
      <c r="E490" s="254"/>
      <c r="F490" s="254"/>
      <c r="G490" s="254"/>
      <c r="H490" s="255"/>
      <c r="I490" s="257"/>
    </row>
    <row r="491" spans="1:9" ht="15">
      <c r="A491" s="259" t="s">
        <v>689</v>
      </c>
      <c r="B491" s="254"/>
      <c r="C491" s="254"/>
      <c r="D491" s="254"/>
      <c r="E491" s="254"/>
      <c r="F491" s="254"/>
      <c r="G491" s="254"/>
      <c r="H491" s="255"/>
      <c r="I491" s="257"/>
    </row>
    <row r="492" spans="1:9" ht="15">
      <c r="A492" s="259" t="s">
        <v>690</v>
      </c>
      <c r="B492" s="254"/>
      <c r="C492" s="254"/>
      <c r="D492" s="254"/>
      <c r="E492" s="254"/>
      <c r="F492" s="254"/>
      <c r="G492" s="208"/>
      <c r="H492" s="255"/>
      <c r="I492" s="254" t="s">
        <v>691</v>
      </c>
    </row>
    <row r="493" spans="1:9" ht="15">
      <c r="A493" s="259" t="s">
        <v>692</v>
      </c>
      <c r="B493" s="259"/>
      <c r="C493" s="259"/>
      <c r="D493" s="259"/>
      <c r="E493" s="259"/>
      <c r="F493" s="254"/>
      <c r="G493" s="254"/>
      <c r="H493" s="255"/>
      <c r="I493" s="257"/>
    </row>
    <row r="494" spans="1:9" ht="15">
      <c r="A494" s="259" t="s">
        <v>693</v>
      </c>
      <c r="B494" s="259"/>
      <c r="C494" s="259"/>
      <c r="D494" s="259"/>
      <c r="E494" s="259"/>
      <c r="F494" s="254"/>
      <c r="G494" s="254"/>
      <c r="H494" s="255"/>
      <c r="I494" s="257"/>
    </row>
    <row r="495" spans="1:9" ht="90">
      <c r="A495" s="254"/>
      <c r="B495" s="254"/>
      <c r="C495" s="254"/>
      <c r="D495" s="254"/>
      <c r="E495" s="254"/>
      <c r="F495" s="254"/>
      <c r="G495" s="254"/>
      <c r="H495" s="359" t="s">
        <v>569</v>
      </c>
      <c r="I495" s="359" t="s">
        <v>570</v>
      </c>
    </row>
    <row r="496" spans="1:9" ht="15">
      <c r="A496" s="259" t="s">
        <v>694</v>
      </c>
      <c r="B496" s="254"/>
      <c r="C496" s="254"/>
      <c r="D496" s="254"/>
      <c r="E496" s="254"/>
      <c r="F496" s="254"/>
      <c r="G496" s="254"/>
      <c r="H496" s="294">
        <v>0</v>
      </c>
      <c r="I496" s="294">
        <v>0</v>
      </c>
    </row>
    <row r="497" spans="1:9" ht="15">
      <c r="A497" s="254" t="s">
        <v>695</v>
      </c>
      <c r="B497" s="254"/>
      <c r="C497" s="254"/>
      <c r="D497" s="254"/>
      <c r="E497" s="254"/>
      <c r="F497" s="254"/>
      <c r="G497" s="254"/>
      <c r="H497" s="294"/>
      <c r="I497" s="294"/>
    </row>
    <row r="498" spans="1:9" ht="15">
      <c r="A498" s="254" t="s">
        <v>696</v>
      </c>
      <c r="B498" s="254"/>
      <c r="C498" s="254"/>
      <c r="D498" s="254"/>
      <c r="E498" s="254"/>
      <c r="F498" s="254"/>
      <c r="G498" s="254"/>
      <c r="H498" s="294">
        <v>0</v>
      </c>
      <c r="I498" s="294">
        <v>0</v>
      </c>
    </row>
    <row r="499" spans="1:9" ht="15">
      <c r="A499" s="254" t="s">
        <v>697</v>
      </c>
      <c r="B499" s="254"/>
      <c r="C499" s="254"/>
      <c r="D499" s="254"/>
      <c r="E499" s="254"/>
      <c r="F499" s="254"/>
      <c r="G499" s="254"/>
      <c r="H499" s="294">
        <v>0</v>
      </c>
      <c r="I499" s="294">
        <v>0</v>
      </c>
    </row>
    <row r="500" spans="1:9" ht="15">
      <c r="A500" s="259" t="s">
        <v>698</v>
      </c>
      <c r="B500" s="254"/>
      <c r="C500" s="254"/>
      <c r="D500" s="254"/>
      <c r="E500" s="254"/>
      <c r="F500" s="254"/>
      <c r="G500" s="254"/>
      <c r="H500" s="294">
        <v>0</v>
      </c>
      <c r="I500" s="294">
        <v>0</v>
      </c>
    </row>
    <row r="501" spans="1:9" ht="15">
      <c r="A501" s="254" t="s">
        <v>699</v>
      </c>
      <c r="B501" s="254"/>
      <c r="C501" s="254"/>
      <c r="D501" s="254"/>
      <c r="E501" s="254"/>
      <c r="F501" s="254"/>
      <c r="G501" s="254"/>
      <c r="H501" s="294">
        <v>0</v>
      </c>
      <c r="I501" s="294">
        <v>0</v>
      </c>
    </row>
    <row r="502" spans="1:9" ht="15">
      <c r="A502" s="254" t="s">
        <v>700</v>
      </c>
      <c r="B502" s="254"/>
      <c r="C502" s="254"/>
      <c r="D502" s="254"/>
      <c r="E502" s="254"/>
      <c r="F502" s="254"/>
      <c r="G502" s="254"/>
      <c r="H502" s="294">
        <v>0</v>
      </c>
      <c r="I502" s="294">
        <v>0</v>
      </c>
    </row>
    <row r="503" spans="1:9" ht="15">
      <c r="A503" s="254" t="s">
        <v>701</v>
      </c>
      <c r="B503" s="254"/>
      <c r="C503" s="254"/>
      <c r="D503" s="254"/>
      <c r="E503" s="254"/>
      <c r="F503" s="254"/>
      <c r="G503" s="254"/>
      <c r="H503" s="294"/>
      <c r="I503" s="294"/>
    </row>
    <row r="504" spans="1:9" ht="15">
      <c r="A504" s="254" t="s">
        <v>702</v>
      </c>
      <c r="B504" s="254"/>
      <c r="C504" s="254"/>
      <c r="D504" s="254"/>
      <c r="E504" s="254"/>
      <c r="F504" s="254"/>
      <c r="G504" s="254"/>
      <c r="H504" s="294">
        <v>0</v>
      </c>
      <c r="I504" s="294">
        <v>0</v>
      </c>
    </row>
    <row r="505" spans="1:9" ht="15">
      <c r="A505" s="254" t="s">
        <v>703</v>
      </c>
      <c r="B505" s="254"/>
      <c r="C505" s="254"/>
      <c r="D505" s="254"/>
      <c r="E505" s="254"/>
      <c r="F505" s="254"/>
      <c r="G505" s="254"/>
      <c r="H505" s="294"/>
      <c r="I505" s="294"/>
    </row>
    <row r="506" spans="1:9" ht="15">
      <c r="A506" s="254" t="s">
        <v>704</v>
      </c>
      <c r="B506" s="254"/>
      <c r="C506" s="254"/>
      <c r="D506" s="254"/>
      <c r="E506" s="254"/>
      <c r="F506" s="254"/>
      <c r="G506" s="254"/>
      <c r="H506" s="294">
        <v>0</v>
      </c>
      <c r="I506" s="294">
        <v>0</v>
      </c>
    </row>
    <row r="507" spans="1:9" ht="15">
      <c r="A507" s="254" t="s">
        <v>705</v>
      </c>
      <c r="B507" s="254"/>
      <c r="C507" s="254"/>
      <c r="D507" s="254"/>
      <c r="E507" s="254"/>
      <c r="F507" s="254"/>
      <c r="G507" s="254"/>
      <c r="H507" s="294"/>
      <c r="I507" s="294"/>
    </row>
    <row r="508" spans="1:9" ht="15">
      <c r="A508" s="254" t="s">
        <v>706</v>
      </c>
      <c r="B508" s="254"/>
      <c r="C508" s="254"/>
      <c r="D508" s="254"/>
      <c r="E508" s="254"/>
      <c r="F508" s="254"/>
      <c r="G508" s="254"/>
      <c r="H508" s="294"/>
      <c r="I508" s="294"/>
    </row>
    <row r="509" spans="1:9" ht="15">
      <c r="A509" s="259" t="s">
        <v>707</v>
      </c>
      <c r="B509" s="254"/>
      <c r="C509" s="254"/>
      <c r="D509" s="254"/>
      <c r="E509" s="254"/>
      <c r="F509" s="254"/>
      <c r="G509" s="254"/>
      <c r="H509" s="294">
        <v>0</v>
      </c>
      <c r="I509" s="294">
        <v>0</v>
      </c>
    </row>
    <row r="510" spans="1:9" ht="15">
      <c r="A510" s="254" t="s">
        <v>708</v>
      </c>
      <c r="B510" s="254"/>
      <c r="C510" s="254"/>
      <c r="D510" s="254"/>
      <c r="E510" s="254"/>
      <c r="F510" s="254"/>
      <c r="G510" s="254"/>
      <c r="H510" s="255"/>
      <c r="I510" s="257"/>
    </row>
    <row r="511" spans="1:9" ht="15">
      <c r="A511" s="254" t="s">
        <v>709</v>
      </c>
      <c r="B511" s="254"/>
      <c r="C511" s="254"/>
      <c r="D511" s="254"/>
      <c r="E511" s="254"/>
      <c r="F511" s="254"/>
      <c r="G511" s="254"/>
      <c r="H511" s="255"/>
      <c r="I511" s="257"/>
    </row>
    <row r="512" spans="1:9" ht="15">
      <c r="A512" s="259" t="s">
        <v>710</v>
      </c>
      <c r="B512" s="254"/>
      <c r="C512" s="254"/>
      <c r="D512" s="254"/>
      <c r="E512" s="254"/>
      <c r="F512" s="254"/>
      <c r="G512" s="254"/>
      <c r="H512" s="255"/>
      <c r="I512" s="257"/>
    </row>
    <row r="513" spans="1:9" ht="15">
      <c r="A513" s="254" t="s">
        <v>711</v>
      </c>
      <c r="B513" s="254"/>
      <c r="C513" s="254"/>
      <c r="D513" s="254"/>
      <c r="E513" s="254"/>
      <c r="F513" s="254"/>
      <c r="G513" s="254"/>
      <c r="H513" s="255"/>
      <c r="I513" s="257"/>
    </row>
    <row r="514" spans="1:9" ht="15">
      <c r="A514" s="254" t="s">
        <v>712</v>
      </c>
      <c r="B514" s="254"/>
      <c r="C514" s="254"/>
      <c r="D514" s="254"/>
      <c r="E514" s="254"/>
      <c r="F514" s="254"/>
      <c r="G514" s="254"/>
      <c r="H514" s="255"/>
      <c r="I514" s="257"/>
    </row>
    <row r="515" spans="1:9" ht="15">
      <c r="A515" s="254" t="s">
        <v>713</v>
      </c>
      <c r="B515" s="254"/>
      <c r="C515" s="254"/>
      <c r="D515" s="254"/>
      <c r="E515" s="254"/>
      <c r="F515" s="254"/>
      <c r="G515" s="254"/>
      <c r="H515" s="255"/>
      <c r="I515" s="257"/>
    </row>
    <row r="516" spans="1:9" ht="15">
      <c r="A516" s="254" t="s">
        <v>714</v>
      </c>
      <c r="B516" s="254"/>
      <c r="C516" s="254"/>
      <c r="D516" s="254"/>
      <c r="E516" s="254"/>
      <c r="F516" s="254"/>
      <c r="G516" s="254"/>
      <c r="H516" s="255"/>
      <c r="I516" s="257"/>
    </row>
    <row r="517" spans="1:9" ht="15">
      <c r="A517" s="254" t="s">
        <v>715</v>
      </c>
      <c r="B517" s="254"/>
      <c r="C517" s="254"/>
      <c r="D517" s="254"/>
      <c r="E517" s="254"/>
      <c r="F517" s="254"/>
      <c r="G517" s="254"/>
      <c r="H517" s="255"/>
      <c r="I517" s="257"/>
    </row>
    <row r="518" spans="1:9" ht="15">
      <c r="A518" s="254"/>
      <c r="B518" s="254"/>
      <c r="C518" s="254"/>
      <c r="D518" s="254"/>
      <c r="E518" s="254"/>
      <c r="F518" s="254"/>
      <c r="G518" s="254"/>
      <c r="H518" s="255"/>
      <c r="I518" s="257"/>
    </row>
    <row r="519" spans="1:9" ht="15">
      <c r="A519" s="254" t="s">
        <v>716</v>
      </c>
      <c r="B519" s="254"/>
      <c r="C519" s="254"/>
      <c r="D519" s="254"/>
      <c r="E519" s="254"/>
      <c r="F519" s="254"/>
      <c r="G519" s="254"/>
      <c r="H519" s="255"/>
      <c r="I519" s="257"/>
    </row>
    <row r="520" spans="1:9" ht="15">
      <c r="A520" s="254" t="s">
        <v>717</v>
      </c>
      <c r="B520" s="254"/>
      <c r="C520" s="254"/>
      <c r="D520" s="254"/>
      <c r="E520" s="254"/>
      <c r="F520" s="254"/>
      <c r="G520" s="254"/>
      <c r="H520" s="255"/>
      <c r="I520" s="257"/>
    </row>
    <row r="521" spans="1:9" ht="15">
      <c r="A521" s="254" t="s">
        <v>718</v>
      </c>
      <c r="B521" s="254"/>
      <c r="C521" s="254"/>
      <c r="D521" s="254"/>
      <c r="E521" s="254"/>
      <c r="F521" s="254"/>
      <c r="G521" s="254"/>
      <c r="H521" s="255"/>
      <c r="I521" s="257"/>
    </row>
    <row r="522" spans="1:9" ht="15">
      <c r="A522" s="254"/>
      <c r="B522" s="254"/>
      <c r="C522" s="254"/>
      <c r="D522" s="254"/>
      <c r="E522" s="254"/>
      <c r="F522" s="254"/>
      <c r="G522" s="254"/>
      <c r="H522" s="255"/>
      <c r="I522" s="257"/>
    </row>
    <row r="523" spans="1:9" ht="15">
      <c r="A523" s="196"/>
      <c r="B523" s="196"/>
      <c r="C523" s="196"/>
      <c r="D523" s="196"/>
      <c r="E523" s="196"/>
      <c r="F523" s="196"/>
      <c r="G523" s="208"/>
      <c r="H523" s="365" t="s">
        <v>719</v>
      </c>
      <c r="I523" s="362"/>
    </row>
    <row r="524" spans="1:9" ht="15">
      <c r="A524" s="213" t="s">
        <v>720</v>
      </c>
      <c r="B524" s="196"/>
      <c r="C524" s="366" t="s">
        <v>721</v>
      </c>
      <c r="D524" s="366"/>
      <c r="E524" s="366"/>
      <c r="F524" s="196"/>
      <c r="G524" s="208"/>
      <c r="H524" s="214" t="s">
        <v>722</v>
      </c>
      <c r="I524" s="362"/>
    </row>
    <row r="525" spans="1:9" ht="15">
      <c r="A525" s="196"/>
      <c r="B525" s="196"/>
      <c r="C525" s="196"/>
      <c r="D525" s="196"/>
      <c r="E525" s="196"/>
      <c r="F525" s="196"/>
      <c r="G525" s="208"/>
      <c r="H525" s="367"/>
      <c r="I525" s="197"/>
    </row>
    <row r="526" spans="1:9" ht="15">
      <c r="A526" s="208"/>
      <c r="B526" s="196"/>
      <c r="C526" s="196"/>
      <c r="D526" s="196"/>
      <c r="E526" s="196"/>
      <c r="F526" s="196"/>
      <c r="G526" s="196"/>
      <c r="H526" s="197"/>
      <c r="I526" s="198"/>
    </row>
    <row r="527" spans="1:9" ht="15">
      <c r="A527" s="213" t="s">
        <v>723</v>
      </c>
      <c r="B527" s="196"/>
      <c r="C527" s="196"/>
      <c r="D527" s="196"/>
      <c r="E527" s="196"/>
      <c r="F527" s="196"/>
      <c r="G527" s="196"/>
      <c r="H527" s="197"/>
      <c r="I527" s="198"/>
    </row>
    <row r="528" spans="1:9" ht="15">
      <c r="A528" s="196" t="s">
        <v>724</v>
      </c>
      <c r="B528" s="196"/>
      <c r="C528" s="196"/>
      <c r="D528" s="196"/>
      <c r="E528" s="196"/>
      <c r="F528" s="196"/>
      <c r="G528" s="196"/>
      <c r="H528" s="197"/>
      <c r="I528" s="198"/>
    </row>
    <row r="529" spans="1:9" ht="15">
      <c r="A529" s="196" t="s">
        <v>725</v>
      </c>
      <c r="B529" s="368"/>
      <c r="C529" s="368"/>
      <c r="D529" s="368"/>
      <c r="E529" s="368"/>
      <c r="F529" s="368"/>
      <c r="G529" s="368"/>
      <c r="H529" s="369"/>
      <c r="I529" s="370"/>
    </row>
    <row r="530" spans="1:9" ht="15">
      <c r="A530" s="196" t="s">
        <v>726</v>
      </c>
      <c r="B530" s="208"/>
      <c r="C530" s="208"/>
      <c r="D530" s="208"/>
      <c r="E530" s="208"/>
      <c r="F530" s="208"/>
      <c r="G530" s="208"/>
      <c r="H530" s="218"/>
      <c r="I530" s="362"/>
    </row>
    <row r="531" spans="1:9" ht="15">
      <c r="A531" s="196"/>
      <c r="B531" s="208"/>
      <c r="C531" s="208"/>
      <c r="D531" s="208"/>
      <c r="E531" s="208"/>
      <c r="F531" s="208"/>
      <c r="G531" s="208"/>
      <c r="H531" s="218"/>
      <c r="I531" s="362"/>
    </row>
    <row r="532" spans="1:9" ht="15">
      <c r="A532" s="196"/>
      <c r="B532" s="208"/>
      <c r="C532" s="208"/>
      <c r="D532" s="208"/>
      <c r="E532" s="208"/>
      <c r="F532" s="208"/>
      <c r="G532" s="208"/>
      <c r="H532" s="218"/>
      <c r="I532" s="362"/>
    </row>
    <row r="533" spans="1:9" ht="15">
      <c r="A533" s="208"/>
      <c r="B533" s="208"/>
      <c r="C533" s="208"/>
      <c r="D533" s="208"/>
      <c r="E533" s="208"/>
      <c r="F533" s="208"/>
      <c r="G533" s="208"/>
      <c r="H533" s="218"/>
      <c r="I533" s="362"/>
    </row>
    <row r="534" spans="1:9" ht="15">
      <c r="A534" s="208"/>
      <c r="B534" s="208"/>
      <c r="C534" s="208"/>
      <c r="D534" s="208"/>
      <c r="E534" s="208"/>
      <c r="F534" s="208"/>
      <c r="G534" s="208"/>
      <c r="H534" s="218"/>
      <c r="I534" s="362"/>
    </row>
    <row r="535" spans="1:9" ht="15">
      <c r="A535" s="208"/>
      <c r="B535" s="208"/>
      <c r="C535" s="208"/>
      <c r="D535" s="208"/>
      <c r="E535" s="208"/>
      <c r="F535" s="208"/>
      <c r="G535" s="208"/>
      <c r="H535" s="218"/>
      <c r="I535" s="362"/>
    </row>
    <row r="536" spans="1:9" ht="14.25">
      <c r="A536" s="371"/>
      <c r="B536" s="213"/>
      <c r="C536" s="366"/>
      <c r="D536" s="366"/>
      <c r="E536" s="366"/>
      <c r="F536" s="213"/>
      <c r="G536" s="213"/>
      <c r="H536" s="219"/>
      <c r="I536" s="220"/>
    </row>
  </sheetData>
  <mergeCells count="23">
    <mergeCell ref="C536:E536"/>
    <mergeCell ref="A305:D305"/>
    <mergeCell ref="A306:D306"/>
    <mergeCell ref="A307:D307"/>
    <mergeCell ref="C524:E524"/>
    <mergeCell ref="F228:G228"/>
    <mergeCell ref="H228:I228"/>
    <mergeCell ref="A234:E234"/>
    <mergeCell ref="A303:D304"/>
    <mergeCell ref="E303:G303"/>
    <mergeCell ref="H303:I303"/>
    <mergeCell ref="A127:C127"/>
    <mergeCell ref="A155:C155"/>
    <mergeCell ref="A180:D180"/>
    <mergeCell ref="A210:F210"/>
    <mergeCell ref="A13:I13"/>
    <mergeCell ref="A52:I52"/>
    <mergeCell ref="F79:G79"/>
    <mergeCell ref="H79:I79"/>
    <mergeCell ref="A6:I6"/>
    <mergeCell ref="A7:I7"/>
    <mergeCell ref="A10:I10"/>
    <mergeCell ref="A11:I11"/>
  </mergeCells>
  <printOptions horizontalCentered="1"/>
  <pageMargins left="0.61" right="0.2" top="0.79" bottom="0.984251968503937" header="0.3"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CEMC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HoaHT</dc:creator>
  <cp:keywords/>
  <dc:description/>
  <cp:lastModifiedBy>HoaHT</cp:lastModifiedBy>
  <cp:lastPrinted>2010-07-26T06:24:19Z</cp:lastPrinted>
  <dcterms:created xsi:type="dcterms:W3CDTF">2010-07-26T06:14:27Z</dcterms:created>
  <dcterms:modified xsi:type="dcterms:W3CDTF">2010-07-26T06:24:33Z</dcterms:modified>
  <cp:category/>
  <cp:version/>
  <cp:contentType/>
  <cp:contentStatus/>
</cp:coreProperties>
</file>